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petra_puh_skole_hr/Documents/Petra/JAVNA NABAVA/Jednostavna nabava 2026/Jednostavne nabave/10. Udžbenici/"/>
    </mc:Choice>
  </mc:AlternateContent>
  <xr:revisionPtr revIDLastSave="218" documentId="13_ncr:1_{34223BBC-D182-4C12-A74D-3545AAB4CD44}" xr6:coauthVersionLast="47" xr6:coauthVersionMax="47" xr10:uidLastSave="{AC8B818D-E544-4BAD-90BB-F3C6D219DC07}"/>
  <bookViews>
    <workbookView xWindow="-120" yWindow="-120" windowWidth="29040" windowHeight="15720" xr2:uid="{00000000-000D-0000-FFFF-FFFF00000000}"/>
  </bookViews>
  <sheets>
    <sheet name="Naslovnica - UKUPNA CIJENA" sheetId="4" r:id="rId1"/>
    <sheet name="1.-4. razred" sheetId="1" r:id="rId2"/>
    <sheet name="5.-8. razred" sheetId="2" r:id="rId3"/>
    <sheet name="TUR" sheetId="3" r:id="rId4"/>
  </sheets>
  <externalReferences>
    <externalReference r:id="rId5"/>
  </externalReferences>
  <definedNames>
    <definedName name="_xlnm.Print_Area" localSheetId="0">'Naslovnica - UKUPNA CIJENA'!$A$3:$J$44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 l="1"/>
  <c r="F31" i="3"/>
  <c r="F25" i="3"/>
  <c r="F21" i="3"/>
  <c r="G38" i="2"/>
  <c r="G52" i="2"/>
  <c r="G53" i="2"/>
  <c r="G55" i="2"/>
  <c r="G56" i="2"/>
  <c r="G57" i="2"/>
  <c r="G58" i="2"/>
  <c r="G59" i="2"/>
  <c r="G61" i="2"/>
  <c r="G62" i="2"/>
  <c r="G63" i="2"/>
  <c r="G37" i="2"/>
  <c r="G40" i="2"/>
  <c r="G41" i="2"/>
  <c r="G42" i="2"/>
  <c r="G43" i="2"/>
  <c r="G44" i="2"/>
  <c r="G45" i="2"/>
  <c r="G46" i="2"/>
  <c r="G47" i="2"/>
  <c r="G48" i="2"/>
  <c r="G36" i="2"/>
  <c r="G24" i="2"/>
  <c r="G25" i="2"/>
  <c r="G26" i="2"/>
  <c r="G27" i="2"/>
  <c r="G28" i="2"/>
  <c r="G29" i="2"/>
  <c r="G30" i="2"/>
  <c r="G31" i="2"/>
  <c r="G32" i="2"/>
  <c r="G22" i="2"/>
  <c r="G12" i="2"/>
  <c r="G13" i="2"/>
  <c r="G14" i="2"/>
  <c r="G15" i="2"/>
  <c r="G16" i="2"/>
  <c r="G17" i="2"/>
  <c r="G18" i="2"/>
  <c r="G19" i="2"/>
  <c r="G20" i="2"/>
  <c r="G11" i="2"/>
  <c r="G9" i="2"/>
  <c r="G7" i="2"/>
  <c r="F44" i="1"/>
  <c r="F43" i="1"/>
  <c r="F42" i="1"/>
  <c r="F17" i="1"/>
  <c r="F29" i="3"/>
  <c r="F30" i="3"/>
  <c r="F32" i="3"/>
  <c r="F24" i="3"/>
  <c r="F26" i="3"/>
  <c r="F27" i="3"/>
  <c r="F19" i="3"/>
  <c r="F20" i="3"/>
  <c r="G50" i="2"/>
  <c r="G51" i="2"/>
  <c r="G35" i="2"/>
  <c r="F7" i="1"/>
  <c r="F9" i="1"/>
  <c r="F30" i="1"/>
  <c r="F31" i="1"/>
  <c r="F32" i="1"/>
  <c r="A7" i="1"/>
  <c r="A8" i="1"/>
  <c r="F14" i="3" l="1"/>
  <c r="F8" i="3"/>
  <c r="F12" i="3"/>
  <c r="F9" i="3"/>
  <c r="F7" i="3"/>
  <c r="F15" i="3"/>
  <c r="F16" i="3"/>
  <c r="F11" i="1"/>
  <c r="E21" i="4" l="1"/>
  <c r="G19" i="4"/>
  <c r="G18" i="4"/>
  <c r="F12" i="1"/>
  <c r="F13" i="1"/>
  <c r="F14" i="1"/>
  <c r="F15" i="1"/>
  <c r="F18" i="1"/>
  <c r="F19" i="1"/>
  <c r="F20" i="1"/>
  <c r="F21" i="1"/>
  <c r="F22" i="1"/>
  <c r="F23" i="1"/>
  <c r="F25" i="1"/>
  <c r="F26" i="1"/>
  <c r="F27" i="1"/>
  <c r="F28" i="1"/>
  <c r="F29" i="1"/>
  <c r="F34" i="1"/>
  <c r="F35" i="1"/>
  <c r="F36" i="1"/>
  <c r="F37" i="1"/>
  <c r="F38" i="1"/>
  <c r="F39" i="1"/>
  <c r="F40" i="1"/>
  <c r="F41" i="1"/>
  <c r="G20" i="4"/>
  <c r="F23" i="3"/>
  <c r="F18" i="3"/>
  <c r="F11" i="3"/>
  <c r="F33" i="3" s="1"/>
  <c r="G34" i="2"/>
  <c r="F45" i="1" l="1"/>
  <c r="F47" i="1" s="1"/>
  <c r="G64" i="2"/>
  <c r="G66" i="2" s="1"/>
  <c r="F35" i="3"/>
  <c r="G21" i="4"/>
</calcChain>
</file>

<file path=xl/sharedStrings.xml><?xml version="1.0" encoding="utf-8"?>
<sst xmlns="http://schemas.openxmlformats.org/spreadsheetml/2006/main" count="317" uniqueCount="215">
  <si>
    <t xml:space="preserve">UKUPNA </t>
  </si>
  <si>
    <t>KOLIČINA</t>
  </si>
  <si>
    <t>CIJENA</t>
  </si>
  <si>
    <t>REG. BROJ</t>
  </si>
  <si>
    <t>NASLOV UDŽBENIKA</t>
  </si>
  <si>
    <t>NAKLADNIK</t>
  </si>
  <si>
    <t>PETI</t>
  </si>
  <si>
    <t>ŠESTI</t>
  </si>
  <si>
    <t>SEDMI</t>
  </si>
  <si>
    <t>PRVI</t>
  </si>
  <si>
    <t>DRUGI</t>
  </si>
  <si>
    <t>OSMI</t>
  </si>
  <si>
    <t>EUR</t>
  </si>
  <si>
    <t xml:space="preserve">           ČETVRTI </t>
  </si>
  <si>
    <t>UKUPNO €:</t>
  </si>
  <si>
    <t>REG. BROJ / šifra kompleta</t>
  </si>
  <si>
    <t>1.-4.</t>
  </si>
  <si>
    <t>5.-8.</t>
  </si>
  <si>
    <t>TUR</t>
  </si>
  <si>
    <t>PDV</t>
  </si>
  <si>
    <t>UKUPNO BEZ PDV-A</t>
  </si>
  <si>
    <t>CIJENA BEZ PDV-A</t>
  </si>
  <si>
    <t>CIJENA S PDV-OM</t>
  </si>
  <si>
    <t>UKUPNO CIJENA BEZ PDV-A</t>
  </si>
  <si>
    <t>SVEUKUPNO CIJENA UDŽBENIKA BEZ PDV-a :</t>
  </si>
  <si>
    <t>IZNOS PDV-a :</t>
  </si>
  <si>
    <t xml:space="preserve">SVEUKUPNO CIJENA UDŽBENIKA S PDV-om : </t>
  </si>
  <si>
    <t>NAPOMENA :</t>
  </si>
  <si>
    <t>1. Ponuditelj je obvezan ispuniti sve stavke Troškovnika. Nije dozvoljeno niti prihvatljivo mijenjanje, precrtavanje ili korigiranje stavki Troškovnika.</t>
  </si>
  <si>
    <t>M.P.</t>
  </si>
  <si>
    <t>Mijesto i datum:__________________________________</t>
  </si>
  <si>
    <r>
      <t>REG. BROJ</t>
    </r>
    <r>
      <rPr>
        <sz val="9.8000000000000007"/>
        <color theme="1"/>
        <rFont val="Times New Roman"/>
        <family val="1"/>
        <charset val="238"/>
      </rPr>
      <t> </t>
    </r>
  </si>
  <si>
    <r>
      <t>NASLOV UDŽBENIKA</t>
    </r>
    <r>
      <rPr>
        <sz val="9.8000000000000007"/>
        <color theme="1"/>
        <rFont val="Times New Roman"/>
        <family val="1"/>
        <charset val="238"/>
      </rPr>
      <t> </t>
    </r>
  </si>
  <si>
    <r>
      <t>NAKLADNIK</t>
    </r>
    <r>
      <rPr>
        <sz val="9.8000000000000007"/>
        <color theme="1"/>
        <rFont val="Times New Roman"/>
        <family val="1"/>
        <charset val="238"/>
      </rPr>
      <t> </t>
    </r>
  </si>
  <si>
    <t xml:space="preserve">M.P. </t>
  </si>
  <si>
    <t>Mijesto i datum:_______________________</t>
  </si>
  <si>
    <t>Potpis:___________________________</t>
  </si>
  <si>
    <t>Mijesto i datum:_____________________</t>
  </si>
  <si>
    <t>Potpis:_________________________</t>
  </si>
  <si>
    <t>Potpis:___________________________________</t>
  </si>
  <si>
    <t xml:space="preserve">TROŠKOVNIK </t>
  </si>
  <si>
    <t>NAPOMENA:</t>
  </si>
  <si>
    <t>Mijesto i datum:_______________________________________</t>
  </si>
  <si>
    <r>
      <t xml:space="preserve">2. Ponuditelj je obvezan ispuniti </t>
    </r>
    <r>
      <rPr>
        <i/>
        <u/>
        <sz val="17"/>
        <color theme="1"/>
        <rFont val="Arial Narrow"/>
        <family val="2"/>
        <charset val="238"/>
      </rPr>
      <t>sve</t>
    </r>
    <r>
      <rPr>
        <i/>
        <sz val="17"/>
        <color theme="1"/>
        <rFont val="Arial Narrow"/>
        <family val="2"/>
        <charset val="238"/>
      </rPr>
      <t xml:space="preserve"> stavke Troškovnika.</t>
    </r>
  </si>
  <si>
    <r>
      <rPr>
        <i/>
        <sz val="17"/>
        <color theme="1"/>
        <rFont val="Arial Narrow"/>
        <family val="2"/>
        <charset val="238"/>
      </rPr>
      <t xml:space="preserve">3. </t>
    </r>
    <r>
      <rPr>
        <i/>
        <u/>
        <sz val="17"/>
        <color theme="1"/>
        <rFont val="Arial Narrow"/>
        <family val="2"/>
        <charset val="238"/>
      </rPr>
      <t>Nije dozvoljeno niti prihvatljivo mijenjanje, precrtavanje ili korigiranje stavki Troškovnika.</t>
    </r>
  </si>
  <si>
    <t>1. Ovaj Troškovnik sastavljen je od 4 Excel lista (Naslovnica - Ukupna cijena, Popis odabranih udžbenika obveznih i izbornih predmeta u nižim razredima, Popis odabranih udžbenika obveznih i izbornih predmeta u višim razredima i Popis odabranih udžbenika obveznih i izbornih predmeta za učenike sa teškoćama u razvoju).</t>
  </si>
  <si>
    <t>TREĆI</t>
  </si>
  <si>
    <t>ČETVRTI</t>
  </si>
  <si>
    <t>PČELICA 1, POČETNICA 1. DIO : početnica hrvatskoga jezika s dodatnim digitalnim sadržajima u prvom razredu osnovne škole, 1. dio </t>
  </si>
  <si>
    <t>ŠK </t>
  </si>
  <si>
    <t>PČELICA 1, POČETNICA 2. DIO : početnica hrvatskoga jezika s dodatnim digitalnim sadržajima u prvom razredu osnovne škole, 2. dio </t>
  </si>
  <si>
    <t>6043 </t>
  </si>
  <si>
    <t>SVIJET RIJEČI 1, 1. DIO : integrirana radna početnica hrvatskog jezika s dodatnim digitalnim sadržajima u prvome razredu osnovne škole </t>
  </si>
  <si>
    <t>6044 </t>
  </si>
  <si>
    <t>SVIJET RIJEČI 1, 2. DIO : integrirana radna početnica hrvatskog jezika s dodatnim digitalnim sadržajima u prvome razredu osnovne škole </t>
  </si>
  <si>
    <t>6123 </t>
  </si>
  <si>
    <t>MOJ SRETNI BROJ 1 : udžbenik matematike s dodatnim digitalnim sadržajima u prvom razredu osnovne škole </t>
  </si>
  <si>
    <t>6151 </t>
  </si>
  <si>
    <t>ISTRAŽUJEMO NAŠ SVIJET 1 : udžbenik prirode i društva s dodatnim digitalnim sadržajima u prvom razredu osnovne škole </t>
  </si>
  <si>
    <t>5983 </t>
  </si>
  <si>
    <t>SMILES 1 NEW EDITION : udžbenik iz engleskog jezika za 1.razred osnovne škole, 1. godina učenja </t>
  </si>
  <si>
    <t>ALFA </t>
  </si>
  <si>
    <t>6126 </t>
  </si>
  <si>
    <t>JANA UND DINO 1 : udžbenik za njemački jezik u 1. razredu </t>
  </si>
  <si>
    <t>LJEVAK </t>
  </si>
  <si>
    <t>7001 </t>
  </si>
  <si>
    <t>E-SVIJET 1 radni udžbenik s dodatnim digitalnim sadržajima u prvom razredu osnovne škole </t>
  </si>
  <si>
    <t>7071 </t>
  </si>
  <si>
    <t>PČELICA  2 – radni udžbenik iz hrvatskog jezika s dodatnim digitalnim sadržajima u drugom razredu osnovne škole – komplet 1. i 2. dio; Sonja Ivić, Marija Krmpotić </t>
  </si>
  <si>
    <t>7087 </t>
  </si>
  <si>
    <t>SVIJET RIJEČI 2, 1. I 2. DIO : integrirani radni udžbenik hrvatskog jezika s dodatnim digitalnim sadržajima u drugome razredu osnovne škole </t>
  </si>
  <si>
    <t>7034 </t>
  </si>
  <si>
    <t>ISTRAŽUJEMO NAŠ SVIJET 2 – udžbenik prirode i društva s dodatnim digitalnim sadržajima u drugom razredu osnovne škole Tamara Kisovar Ivanda, Alena Letina </t>
  </si>
  <si>
    <t>7059 </t>
  </si>
  <si>
    <t>MOJ SRETNI BROJ 2 – udžbenik matematike s dodatnim digitalnim sadržajima u drugom razredu osnovne škole;  Sanja Jakovljević Rogić, Dubravka Miklec, Graciella Prtajin </t>
  </si>
  <si>
    <t>6994 </t>
  </si>
  <si>
    <t>DIP IN 2 : udžbenik engleskoga jezika s dodatnim digitalnim sadržajima u drugom razredu osnovne škole </t>
  </si>
  <si>
    <t>7023 </t>
  </si>
  <si>
    <t>GUT GEMACHT! 2 : udžbenik njemačkog jezika s dodatnim digitalnim sadržajima u drugom razredu osnovne škole, 2. godina učenja </t>
  </si>
  <si>
    <t>7002 </t>
  </si>
  <si>
    <t>E-SVIJET 2 radni udžbenik s dodatnim digitalnim sadržajima u drugom razredu osnovne škole </t>
  </si>
  <si>
    <t>7108 </t>
  </si>
  <si>
    <t>ZLATNA VRATA 3 – integrirani radni udžbenik hrvatskog  jezika s dodatnim digitalnim sadržajima u trećem razredu osnovne škole Sonja Ivić, Marija Krmpotić </t>
  </si>
  <si>
    <t>7088 </t>
  </si>
  <si>
    <t>SVIJET RIJEČI 3, I. I II. DIO integrirani radni udžbenik hrvatskoga jezika s dodatnim digitalnim sadržajima u trećem razredu osnovne škole - 1. dio i 2. dio </t>
  </si>
  <si>
    <t>7060 </t>
  </si>
  <si>
    <t>MOJ SRETNI BROJ 3 - udžbenik matematike s dodatnim digitalnim sadržajima u trećem razredu osnovne škole Sanja Jakovljević Rogić, Dubravka Miklec, Graciella Prtajin  </t>
  </si>
  <si>
    <t>7035 </t>
  </si>
  <si>
    <t>ISTRAŽUJEMO NAŠ SVIJET 3 - udžbenik za prirodu i društvo s dodatnim digitalnim sadržajima u trećem razredu Alena Letina, Tamara Kisovar Ivanda, Zdenko Braičić  osnovne škole </t>
  </si>
  <si>
    <t>6995 </t>
  </si>
  <si>
    <t>DIP IN 3 : udžbenik engleskoga jezika s dodatnim digitalnim sadržajima u trećem razredu osnovne škole </t>
  </si>
  <si>
    <t>7024 </t>
  </si>
  <si>
    <t>GUT GEMACHT! 3 : udžbenik njemačkog jezika s dodatnim digitalnim sadržajima u drugom razredu osnovne škole, 3. godina učenja </t>
  </si>
  <si>
    <t>7003 </t>
  </si>
  <si>
    <t>E-SVIJET 3 radni udžbenik s dodatnim digitalnim sadržajima u trećem razredu osnovne škole </t>
  </si>
  <si>
    <t>EUREKA 3 : udžbenik prirode i društva s dodatnim digitalnim sadržajima u trećem razredu osnovne škole</t>
  </si>
  <si>
    <t>7699 </t>
  </si>
  <si>
    <t>ZLATNA VRATA 4 integrirani radni udžbenik hrvatskoga jezika u četvrtom razredu osnovne škole, 1. i 2. dio s dodatnim</t>
  </si>
  <si>
    <t>7685 </t>
  </si>
  <si>
    <t>SVIJET RIJEČI 4 integrirani radni udžbenik hrvatskoga jezika u četvrtom razredu osnovne škole, 1. i 2. dio s dodatnim</t>
  </si>
  <si>
    <t>7661 </t>
  </si>
  <si>
    <t>MOJ SRETNI BROJ 4 udžbenik matematike u četvrtom razredu osnovne škole s dodatnim digitalnim sadržajima </t>
  </si>
  <si>
    <t>7637 </t>
  </si>
  <si>
    <t>ISTRAŽUJEMO NAŠ SVIJET 4 udžbenik prirode i društva u četvrtom razredu osnovne škole s dodatnim digitalnim sadržajima </t>
  </si>
  <si>
    <t>EUREKA 4 : udžbenik prirode i društva u četvrtom razredu osnovne škole s dodatnim digitalnim sadržajima</t>
  </si>
  <si>
    <t>7608 </t>
  </si>
  <si>
    <t>DIP IN 4 radni udžbenik engleskog jezika u četvrtom razredu osnovne škole, 4. godina učenja s dodatnim digitalnim sadržajima </t>
  </si>
  <si>
    <t>7695 </t>
  </si>
  <si>
    <t>WAY TO GO 1 radni udžbenik engleskog jezika u četvrtom razredu osnovne škole, 1. godina učenja s dodatnim digitalnim sadržajima </t>
  </si>
  <si>
    <t>7404 </t>
  </si>
  <si>
    <t>PAUL, LISA &amp; CO A1.1 udžbenik za njemački jezik u 4. razredu, četvrta godina učenja </t>
  </si>
  <si>
    <t>7405 </t>
  </si>
  <si>
    <t>PAUL, LISA &amp; CO STARTER udžbenik za njemački jezik u 4. razredu, prva godina učenja </t>
  </si>
  <si>
    <t>7004 </t>
  </si>
  <si>
    <t>E-SVIJET 4 radni udžbenik s dodatnim digitalnim sadržajima u četvrtom  razredu osnovne škole </t>
  </si>
  <si>
    <t>ALLEGRO 4 : udžbenik glazbene kulture u četvrtom razredu osnovne škole s dodatnim digitalnim sadržajima</t>
  </si>
  <si>
    <t xml:space="preserve">POPIS ODABRANIH  UDŽBENIKA OBVEZNIH I IZBORNIH  PREDMETA U NIŽIM RAZREDIMA (1.-4.) ZA OŠ VIKTORA KOVAČIĆA  ZA ŠK. GOD. 2026./2027. </t>
  </si>
  <si>
    <t xml:space="preserve">POPIS ODABRANIH  UDŽBENIKA OBVEZNIH I IZBORNIH  PREDMETA U VIŠIM RAZREDIMA (5.-8.) ZA OŠ VIKTORA KOVAČIĆA  ZA ŠK. GOD. 2026./2027. </t>
  </si>
  <si>
    <t>VOLIM HRVATSKI 5 : udžbenik hrvatskoga jezika s dodatnim digitalnim sadržajima u petome razredu osnovne škole</t>
  </si>
  <si>
    <t>ŠK</t>
  </si>
  <si>
    <t>SNAGA RIJEČI 5 : hrvatska čitanka s dodatnim digitalnim sadržajima za peti razred osnovne škole</t>
  </si>
  <si>
    <t>MATEMATIKA 5 : udžbenik matematike s dodatnim digitalnim sadržajima u petom razredu osnovne škole sa zadatcima za rješavanje, 1. dio</t>
  </si>
  <si>
    <t>MATEMATIKA 5 : udžbenik matematike s dodatnim digitalnim sadržajima u petom razredu osnovne škole sa zadatcima za rješavanje, 2.dio</t>
  </si>
  <si>
    <t>POVIJEST 5 : udžbenik iz povijesti za peti razred osnovne škole</t>
  </si>
  <si>
    <t>ALFA</t>
  </si>
  <si>
    <t>PRIRODA 5 : udžbenik iz prirode za peti razred osnovne škole</t>
  </si>
  <si>
    <t>ALLEGRO 5 U GLAZBENOM SVIJETU : udžbenik glazbene kulture s dodatnim digitalnim sadržajima u petom razredu osnovne škole</t>
  </si>
  <si>
    <t>UČITELJU, GDJE STANUJEŠ? : udžbenik za katolički vjeronauk petoga razreda osnovne škole</t>
  </si>
  <si>
    <t>KRŠĆANSKA SADAŠNJOST</t>
  </si>
  <si>
    <t>MOJE BOJE 5 : udžbenik likovne kulture s dodatnim digitalnim sadržajima u petom razredu osnovne škole</t>
  </si>
  <si>
    <t>SVIJET TEHNIKE 5 : udžbenik tehničke kulture s dodatnim digitalnim sadržajima u petom razredu osnovne škole</t>
  </si>
  <si>
    <t>RIGHT ON! 1 : udžbenik iz engleskog jezika za 5. razred osnovne škole, 5. godina učenja</t>
  </si>
  <si>
    <t>PROJECT EXPLORE PLUS STARTER : Class book with Online Practice; udžbenik engleskog jezika za 5. razred osnovne škole, 2. godina učenja</t>
  </si>
  <si>
    <t>OXFORD</t>
  </si>
  <si>
    <t>BESTE FREUNDE A1.2 : udžbenik njemačkog jezika za peti razred osnovne škole, 5. godina učenja</t>
  </si>
  <si>
    <t>LJEVAK</t>
  </si>
  <si>
    <t>BESTE FREUNDE A1.1 : udžbenik njemačkog jezika za peti razred osnovne škole, druga godina učenja</t>
  </si>
  <si>
    <t>VOLIM HRVATSKI 6 : udžbenik hrvatskog jezika s dodatnim digitalnim sadržajima u šestome razredu osnovne škole</t>
  </si>
  <si>
    <t>SNAGA RIJEČI 6 : čitanka hrvatskog jezika s dodatnim digitalnim sadržajima u šestome razredu osnovne škole</t>
  </si>
  <si>
    <t>BESTE FREUNDE A.2.1 udžbenik njemačkog jezika za 6. razred, 6. godina učenja</t>
  </si>
  <si>
    <t>BESTE FREUNDE A 1.2 : udžbenik njemačkog jezika za 6. razred, 3. godina učenja</t>
  </si>
  <si>
    <t>DIP IN 6 udžbenik eng. jezika s dodatnim dig. sadr. za 6. razred, 6. godina učenja</t>
  </si>
  <si>
    <t>WAY TO GO 3 : udžbenik engleskog jezika  u 6. razredu osnovne škole; treća godina učenja, drugi strani jezik</t>
  </si>
  <si>
    <t>MATEMATIKA 6 : udžbenik matematike s dodatnim digitalnim sadržajima u šestom razredu osnovne škole sa zadatcima za rješavanje, 1. i 2. dio</t>
  </si>
  <si>
    <t>PRIRODA 6 : udžbenik prirode s dodatnim digitalnim sadržajima u šestom razredu osnovne škole</t>
  </si>
  <si>
    <t>POVIJEST 6 : udžbenik iz povijesti za šesti razred osnovne škole</t>
  </si>
  <si>
    <t>ALLEGRO 6 : udžbenik glazbene kulture s dodatnim digitalnim sadržajima u šestom razredu osnovne škole</t>
  </si>
  <si>
    <t>MOJE BOJE 6 : udžbenik likovne kulture s dodatnim digitalnim sadržajima u šestom razredu osnovne škole</t>
  </si>
  <si>
    <t>BESTE FREUNDE A.2.2  udžbenik njemačkog jezika za 7. razred, 7. godina učenja</t>
  </si>
  <si>
    <t>BESTE FREUNDE A.2.1 Udžbenik njemačkog jezika za 7. razred, 4. godina učenja</t>
  </si>
  <si>
    <t>DIP IN 7 udžbenik eng. jezika s dodatnim dig. sadr. za 7. razred, 7. godina učenja</t>
  </si>
  <si>
    <t>WAY TO GO 4 : udžbenik engleskog jezika  u 7. razredu osnovne škole; četvrta godina učenja, drugi strani jezik</t>
  </si>
  <si>
    <t>VOLIM HRVATSKI 7 udžbenik hrvatskog jezika s dodatnim digitalnim sadržajima u sedmome razredu osnovne škole</t>
  </si>
  <si>
    <t>SNAGA RIJEČI 7 čitanka hrvatskog jezika s dodatnim digitalnim sadržajima u sedmome razredu osnovne škole</t>
  </si>
  <si>
    <t>GEA 3 : udžbenik geografije u sedmom razredu osnovne škole s dodatnim digitalnim sadržajima</t>
  </si>
  <si>
    <t>POVIJEST 7 : udžbenik iz povijesti za sedmi razred osnovne škole</t>
  </si>
  <si>
    <t>BIOLOGIJA 7 : udžbenik iz biologije za sedmi razred osnovne škole</t>
  </si>
  <si>
    <t>FIZIKA 7 : udžbenik za istraživačku nastavu fizike u sedmom razredu osnovne škole</t>
  </si>
  <si>
    <t>PROFIL KLET</t>
  </si>
  <si>
    <t>KEMIJA 7 : udžbenik iz kemije za sedmi razred osnovne škole</t>
  </si>
  <si>
    <t>MATEMATIKA 7, 1. DIO udžbenik za 7. razred osnovne škole</t>
  </si>
  <si>
    <t>ELEMENT</t>
  </si>
  <si>
    <t>MATEMATIKA 7, 2. DIO udžbenik za 7. razred osnovne škole</t>
  </si>
  <si>
    <t>NEKA JE BOG PRVI : udžbenik za katolički vjeronauk sedmoga razreda osnovne škole</t>
  </si>
  <si>
    <t>ALLEGRO 7 : udžbenik glazbene kulture s dodatnim digitalnim sadržajima u sedmome razredu osnovne škole</t>
  </si>
  <si>
    <t>BIOLOGIJA 8 : udžbenik iz biologije za 8 razred osnovne škole</t>
  </si>
  <si>
    <t>OTKRIVAMO FIZIKU 8 : udžbenik fizike s dodatnim digitalnim sadržajima u osmom razredu osnovne škole</t>
  </si>
  <si>
    <t>KEMIJA 8 : udžbenik iz kemije za 8 razred osnovne škole</t>
  </si>
  <si>
    <t>VOLIM HRVATSKI 8 : udžbenik hrvatskoga jezika u osmome razredu osnovne škole s dodatnim digitalnim sadržajima</t>
  </si>
  <si>
    <t>SNAGA RIJEČI 8 : hrvatska čitanka za osmi razred osnovne škole s dodatnim digitalnim sadržajima</t>
  </si>
  <si>
    <t>DIP IN 8 : radni udžbenik engleskog jezika u osmom razredu osnovne škole, 8. godina učenja s dodatnim digitalnim sadržajima</t>
  </si>
  <si>
    <t>WAY TO GO 5 radni udžbenik engleskog jezika u osmom razredu osnovne škole, 5. godina učenja s dodatnim digitalnim sadržajima</t>
  </si>
  <si>
    <t>BESTE FREUNDE B1.1 udžbenik njemačkog jezika za 8. razred, 8. godina učenja</t>
  </si>
  <si>
    <t>BESTE FREUNDE A2.2 udžbenik njemačkog jezika za 8. razred, 5. godina učenja</t>
  </si>
  <si>
    <t>MATEMATIKA 8 udžbenik matematike za osmi razred osnovne škole, 1. Svezak</t>
  </si>
  <si>
    <t>PROFIL</t>
  </si>
  <si>
    <t>MATEMATIKA 8 udžbenik matematike za osmi razred osnovne škole, 2. svezak</t>
  </si>
  <si>
    <t>POVIJEST 8 udžbenik iz povijesti za osmi razred osnovne škole</t>
  </si>
  <si>
    <t>ALLEGRO 8 udžbenik glazbene kulture u osmom razredu osnovne škole s dodatnim digitalnim sadržajima</t>
  </si>
  <si>
    <t>SVIJET TEHNIKE 8 udžbenik tehničke kulture u osmom razredu osnovne škole s dodatnim digitalnim sadržajima</t>
  </si>
  <si>
    <t>Redni broj predmeta nabave u Planu nabave: 0010</t>
  </si>
  <si>
    <t>Evidencijski broj nabave: JEN/10/2026</t>
  </si>
  <si>
    <t xml:space="preserve">JEDNOSTAVNA NABAVA UDŽBENIKA ZA OSNOVNU ŠKOLU VIKTORA KOVAČIĆA, HUM NA SUTLI  ZA ŠK. GOD. 2026./2027.  </t>
  </si>
  <si>
    <t xml:space="preserve">POPIS ODABRANIH  UDŽBENIKA OBVEZNIH I IZBORNIH  PREDMETA TUR ZA OŠ VIKTORA KOVAČIĆA  ZA ŠK. GOD. 2026./2027. </t>
  </si>
  <si>
    <t>PČELICA 1 : radna početnica za pomoć u učenju hrvatskog jezika u prvom razredu osnovne škole, 1. i 2. dio s dodatnim digitalnim sadržajima</t>
  </si>
  <si>
    <t>7658 / 5295</t>
  </si>
  <si>
    <t>MOJ SRETNI BROJ 1 : radni udžbenik za pomoć u učenju matematike u prvom razredu osnovne škole s dodatnim digitalnim sadržajima</t>
  </si>
  <si>
    <t>ISTRAŽUJEMO NAŠ SVIJET 1 : radni udžbenik za pomoć u učenju prirode i društva u prvom razredu osnovne škole s dodatnim digitalnim sadržajima</t>
  </si>
  <si>
    <t>ZLATNA VRATA 3 : integrirani radni udžbenik za pomoć u učenju hrvatskog jezika u trećem razredu osnovne škole, 1. i 2. dio s dodatnim digitalnim sadržajima</t>
  </si>
  <si>
    <t>MOJ SRETNI BROJ 3 : radni udžbenik za pomoć u učenju matematike u trećem razredu osnovne škole s dodatnim digitalnim sadržajima</t>
  </si>
  <si>
    <t>SVIJET RIJEČI 4 : integrirani radni udžbenik za pomoć u učenju hrvatskog jezika u četvrtom razredu osnovne škole, 1. i 2. dio s dodatnim digitalnim sadržajima</t>
  </si>
  <si>
    <t>MOJ SRETNI BROJ 4 : radni udžbenik za pomoć u učenju matematike u četvrtom razredu osnovne škole s dodatnim digitalnim sadržajima</t>
  </si>
  <si>
    <t>EUREKA 4 : radni udžbenik za pomoć u učenju prirode i društva u četvrtom razredu osnovne škole s dodatnim digitalnim sadržajima</t>
  </si>
  <si>
    <t>PRIRODA 5 radni udžbenik iz prirode za peti razred  za učenike kojima je određen primjereni program</t>
  </si>
  <si>
    <t>6463 / 4265</t>
  </si>
  <si>
    <t>POVIJEST 5 : udžbenik iz povijesti za peti razred osnovne škole (prilagođeno za učenike s teškoćama u razvoju)</t>
  </si>
  <si>
    <t>MOJA NAJDRAŽA MATEMATIKA 5 : udžbenik Matematike za 5. razred osnovne škole</t>
  </si>
  <si>
    <t>7599 / 5236</t>
  </si>
  <si>
    <t>#MOJPORTAL5 : udžbenik za pomoć u učenju informatike u petom razredu osnovne škole s dodatnim digitalnim sadržajima</t>
  </si>
  <si>
    <t>MATEMATIKA 7 : udžbenik za pomoć u učenju matematike u sedmom razredu osnovne škole s dodatnim digitalnim sadržajima	Tanja Djaković, Ljiljana Peretin, Denis Vujanović</t>
  </si>
  <si>
    <t>FIZIKA 7 : udžbenik s radnom bilježnicom za 7. razred osnovne škole</t>
  </si>
  <si>
    <t>5976 / 3816</t>
  </si>
  <si>
    <t>BIOLOGIJA 7 : radni udžbenik iz biologije za sedmi razred osnovne škole (za učenike kojima je određen primjereni program osnovnog odgoja i obrazovanja)</t>
  </si>
  <si>
    <t>6510 / 4304</t>
  </si>
  <si>
    <t>KEMIJA 7 : radni udžbenik iz kemije za sedmi razred osnovne škole (za učenike kojima je određen primjereni program osnovnog odgoja i obrazovanja)</t>
  </si>
  <si>
    <t>6562 / 4346</t>
  </si>
  <si>
    <t>POVIJEST 7 : udžbenik iz povijesti za sedmi razred osnovne škole (za učenike kojima je određen primjereni program osnovnog odgoja i obrazovanja)</t>
  </si>
  <si>
    <t>6481 / 4283</t>
  </si>
  <si>
    <t>BIOLOGIJA 8 : radni udžbenik iz biologije za osmi razred osnovne škole (za učenike kojima je određen primjereni program osnovnog odgoja i obrazovanja)</t>
  </si>
  <si>
    <t>6512 / 4306</t>
  </si>
  <si>
    <t>KEMIJA 8 : radni udžbenik iz kemije za osmi razred osnovne škole (za učenike kojima je određen primjereni program osnovnog odgoja i obrazovanja)</t>
  </si>
  <si>
    <t>FIZIKA OKO NAS 8 : udžbenik iz fizike za pomoć u učenju u osmom razredu OŠ</t>
  </si>
  <si>
    <t>7285 / 4955</t>
  </si>
  <si>
    <t>POVIJEST 8 : udžbenik iz povijesti za osmi razred osnovne škole (za učenike kojima je određen primjereni program osnovnog odgoja i obrazovanja)</t>
  </si>
  <si>
    <t xml:space="preserve">OBRAZAC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</si>
</sst>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_-* #,##0.00\ [$kn-41A]_-;\-* #,##0.00\ [$kn-41A]_-;_-* &quot;-&quot;??\ [$kn-41A]_-;_-@_-"/>
    <numFmt numFmtId="166" formatCode="#,##0.00\ &quot;€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sz val="18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8"/>
      <color theme="0"/>
      <name val="Arial Narrow"/>
      <family val="2"/>
      <charset val="238"/>
    </font>
    <font>
      <b/>
      <sz val="9.8000000000000007"/>
      <color theme="1"/>
      <name val="Times New Roman"/>
      <family val="1"/>
      <charset val="238"/>
    </font>
    <font>
      <sz val="9.8000000000000007"/>
      <color theme="1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b/>
      <sz val="24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6"/>
      <color theme="1"/>
      <name val="Times New Roman"/>
      <family val="1"/>
      <charset val="238"/>
    </font>
    <font>
      <sz val="17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i/>
      <u/>
      <sz val="17"/>
      <color theme="1"/>
      <name val="Arial Narrow"/>
      <family val="2"/>
      <charset val="238"/>
    </font>
    <font>
      <b/>
      <i/>
      <sz val="18"/>
      <color theme="1"/>
      <name val="Arial Narrow"/>
      <family val="2"/>
      <charset val="238"/>
    </font>
    <font>
      <sz val="16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i/>
      <sz val="17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7"/>
      <color theme="1"/>
      <name val="Arial Narrow"/>
      <family val="2"/>
      <charset val="238"/>
    </font>
    <font>
      <i/>
      <sz val="18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7"/>
      <color rgb="FF7030A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1" fillId="0" borderId="0"/>
  </cellStyleXfs>
  <cellXfs count="133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4" fontId="2" fillId="0" borderId="0" xfId="0" applyNumberFormat="1" applyFont="1"/>
    <xf numFmtId="4" fontId="1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2" fillId="5" borderId="1" xfId="0" applyFont="1" applyFill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9" fillId="0" borderId="1" xfId="0" applyNumberFormat="1" applyFont="1" applyBorder="1"/>
    <xf numFmtId="164" fontId="10" fillId="0" borderId="1" xfId="0" applyNumberFormat="1" applyFont="1" applyBorder="1" applyAlignment="1">
      <alignment wrapText="1"/>
    </xf>
    <xf numFmtId="164" fontId="10" fillId="0" borderId="1" xfId="0" applyNumberFormat="1" applyFont="1" applyBorder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17" fillId="0" borderId="0" xfId="0" applyFont="1"/>
    <xf numFmtId="4" fontId="9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 vertical="top" wrapText="1"/>
    </xf>
    <xf numFmtId="0" fontId="30" fillId="0" borderId="0" xfId="0" applyFont="1"/>
    <xf numFmtId="0" fontId="32" fillId="0" borderId="15" xfId="1" applyFont="1" applyBorder="1" applyAlignment="1">
      <alignment vertical="center" wrapText="1" readingOrder="1"/>
    </xf>
    <xf numFmtId="0" fontId="3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166" fontId="2" fillId="0" borderId="0" xfId="0" applyNumberFormat="1" applyFont="1"/>
    <xf numFmtId="166" fontId="2" fillId="0" borderId="0" xfId="0" applyNumberFormat="1" applyFont="1" applyAlignment="1">
      <alignment vertical="top" wrapText="1"/>
    </xf>
    <xf numFmtId="166" fontId="1" fillId="0" borderId="0" xfId="0" applyNumberFormat="1" applyFont="1"/>
    <xf numFmtId="166" fontId="2" fillId="0" borderId="0" xfId="0" applyNumberFormat="1" applyFont="1" applyAlignment="1">
      <alignment horizontal="left" vertical="top" wrapText="1"/>
    </xf>
    <xf numFmtId="166" fontId="13" fillId="8" borderId="8" xfId="0" applyNumberFormat="1" applyFont="1" applyFill="1" applyBorder="1" applyAlignment="1">
      <alignment horizontal="center" vertical="center" wrapText="1"/>
    </xf>
    <xf numFmtId="166" fontId="13" fillId="8" borderId="9" xfId="0" applyNumberFormat="1" applyFont="1" applyFill="1" applyBorder="1" applyAlignment="1">
      <alignment horizontal="center" vertical="center" wrapText="1"/>
    </xf>
    <xf numFmtId="166" fontId="2" fillId="0" borderId="7" xfId="0" applyNumberFormat="1" applyFont="1" applyBorder="1" applyAlignment="1">
      <alignment vertical="center" wrapText="1"/>
    </xf>
    <xf numFmtId="166" fontId="1" fillId="0" borderId="0" xfId="0" applyNumberFormat="1" applyFont="1" applyAlignment="1">
      <alignment wrapText="1"/>
    </xf>
    <xf numFmtId="166" fontId="6" fillId="0" borderId="0" xfId="0" applyNumberFormat="1" applyFont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0" fontId="2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7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6" fontId="15" fillId="3" borderId="2" xfId="0" applyNumberFormat="1" applyFont="1" applyFill="1" applyBorder="1" applyAlignment="1">
      <alignment horizontal="center" vertical="center" wrapText="1"/>
    </xf>
    <xf numFmtId="166" fontId="15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6" fillId="7" borderId="12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6" fontId="1" fillId="0" borderId="7" xfId="0" applyNumberFormat="1" applyFont="1" applyBorder="1"/>
    <xf numFmtId="166" fontId="2" fillId="0" borderId="7" xfId="0" applyNumberFormat="1" applyFont="1" applyBorder="1" applyAlignment="1">
      <alignment horizontal="right" vertical="center" wrapText="1"/>
    </xf>
    <xf numFmtId="166" fontId="2" fillId="0" borderId="2" xfId="0" applyNumberFormat="1" applyFont="1" applyBorder="1" applyAlignment="1">
      <alignment horizontal="right" vertical="center" wrapText="1"/>
    </xf>
    <xf numFmtId="166" fontId="2" fillId="0" borderId="3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/>
    <xf numFmtId="0" fontId="2" fillId="0" borderId="1" xfId="0" applyFont="1" applyBorder="1" applyAlignment="1">
      <alignment horizontal="right" vertical="center" wrapText="1"/>
    </xf>
  </cellXfs>
  <cellStyles count="2">
    <cellStyle name="Normal 2" xfId="1" xr:uid="{01A46C65-7472-4A68-911C-7818E6E7AD8F}"/>
    <cellStyle name="Normalno" xfId="0" builtinId="0"/>
  </cellStyles>
  <dxfs count="0"/>
  <tableStyles count="0" defaultTableStyle="TableStyleMedium2" defaultPivotStyle="PivotStyleLight16"/>
  <colors>
    <mruColors>
      <color rgb="FFCCCCFF"/>
      <color rgb="FFC6B9FD"/>
      <color rgb="FF9B84FC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rnet-my.sharepoint.com/personal/petra_puh_skole_hr/Documents/Petra/JAVNA%20NABAVA/Jednostavna%20nabava%202025/Jednostavna%20nabava/Ud&#382;benici/Popis%20-%20CIJENE%20S%20pdv%20-OM%20-%202025.xlsx" TargetMode="External"/><Relationship Id="rId1" Type="http://schemas.openxmlformats.org/officeDocument/2006/relationships/externalLinkPath" Target="Popis%20-%20CIJENE%20S%20pdv%20-OM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-4. razred"/>
      <sheetName val="5.-8. razred"/>
      <sheetName val="TUR"/>
      <sheetName val="UKUPNO"/>
      <sheetName val="List2"/>
    </sheetNames>
    <sheetDataSet>
      <sheetData sheetId="0">
        <row r="7">
          <cell r="A7" t="str">
            <v>6041 </v>
          </cell>
        </row>
        <row r="8">
          <cell r="A8" t="str">
            <v>6042 </v>
          </cell>
        </row>
      </sheetData>
      <sheetData sheetId="1">
        <row r="7">
          <cell r="A7">
            <v>5986</v>
          </cell>
        </row>
      </sheetData>
      <sheetData sheetId="2">
        <row r="7">
          <cell r="B7" t="str">
            <v>7674 / 5310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B8DF-FAD0-4AF0-8050-B489105AAE28}">
  <sheetPr>
    <pageSetUpPr fitToPage="1"/>
  </sheetPr>
  <dimension ref="A3:J45"/>
  <sheetViews>
    <sheetView tabSelected="1" zoomScale="80" zoomScaleNormal="80" zoomScalePageLayoutView="96" workbookViewId="0">
      <selection activeCell="E18" sqref="E18"/>
    </sheetView>
  </sheetViews>
  <sheetFormatPr defaultRowHeight="23.25" x14ac:dyDescent="0.35"/>
  <cols>
    <col min="1" max="2" width="9.140625" style="45"/>
    <col min="3" max="3" width="12.7109375" style="45" customWidth="1"/>
    <col min="4" max="4" width="20.5703125" style="45" customWidth="1"/>
    <col min="5" max="5" width="21.5703125" style="45" bestFit="1" customWidth="1"/>
    <col min="6" max="6" width="20.42578125" style="45" customWidth="1"/>
    <col min="7" max="7" width="24.7109375" style="45" customWidth="1"/>
    <col min="8" max="16384" width="9.140625" style="45"/>
  </cols>
  <sheetData>
    <row r="3" spans="2:10" x14ac:dyDescent="0.35">
      <c r="H3" s="82" t="s">
        <v>214</v>
      </c>
      <c r="I3" s="82"/>
      <c r="J3" s="82"/>
    </row>
    <row r="5" spans="2:10" ht="22.5" customHeight="1" x14ac:dyDescent="0.35">
      <c r="B5" s="82" t="s">
        <v>180</v>
      </c>
      <c r="C5" s="82"/>
      <c r="D5" s="82"/>
      <c r="E5" s="82"/>
      <c r="F5" s="82"/>
      <c r="G5" s="82"/>
    </row>
    <row r="6" spans="2:10" ht="22.5" customHeight="1" x14ac:dyDescent="0.35">
      <c r="B6" s="82" t="s">
        <v>181</v>
      </c>
      <c r="C6" s="82"/>
      <c r="D6" s="82"/>
      <c r="E6" s="82"/>
      <c r="F6" s="82"/>
      <c r="G6" s="82"/>
    </row>
    <row r="7" spans="2:10" ht="22.5" customHeight="1" x14ac:dyDescent="0.35">
      <c r="B7" s="55"/>
      <c r="C7" s="55"/>
      <c r="D7" s="55"/>
    </row>
    <row r="8" spans="2:10" ht="42" customHeight="1" x14ac:dyDescent="0.4">
      <c r="B8" s="83" t="s">
        <v>40</v>
      </c>
      <c r="C8" s="83"/>
      <c r="D8" s="83"/>
      <c r="E8" s="83"/>
      <c r="F8" s="83"/>
      <c r="G8" s="83"/>
      <c r="H8" s="83"/>
      <c r="I8" s="83"/>
    </row>
    <row r="9" spans="2:10" x14ac:dyDescent="0.35">
      <c r="B9" s="88" t="s">
        <v>182</v>
      </c>
      <c r="C9" s="88"/>
      <c r="D9" s="88"/>
      <c r="E9" s="88"/>
      <c r="F9" s="88"/>
      <c r="G9" s="88"/>
      <c r="H9" s="88"/>
      <c r="I9" s="88"/>
    </row>
    <row r="10" spans="2:10" x14ac:dyDescent="0.35">
      <c r="B10" s="88"/>
      <c r="C10" s="88"/>
      <c r="D10" s="88"/>
      <c r="E10" s="88"/>
      <c r="F10" s="88"/>
      <c r="G10" s="88"/>
      <c r="H10" s="88"/>
      <c r="I10" s="88"/>
    </row>
    <row r="11" spans="2:10" x14ac:dyDescent="0.35">
      <c r="B11" s="88"/>
      <c r="C11" s="88"/>
      <c r="D11" s="88"/>
      <c r="E11" s="88"/>
      <c r="F11" s="88"/>
      <c r="G11" s="88"/>
      <c r="H11" s="88"/>
      <c r="I11" s="88"/>
    </row>
    <row r="12" spans="2:10" x14ac:dyDescent="0.35">
      <c r="B12" s="46"/>
      <c r="C12" s="46"/>
      <c r="D12" s="46"/>
      <c r="E12" s="46"/>
      <c r="F12" s="46"/>
      <c r="G12" s="46"/>
      <c r="H12" s="46"/>
      <c r="I12" s="46"/>
    </row>
    <row r="13" spans="2:10" x14ac:dyDescent="0.35">
      <c r="B13" s="46"/>
      <c r="C13" s="46"/>
      <c r="D13" s="46"/>
      <c r="E13" s="46"/>
      <c r="F13" s="46"/>
      <c r="G13" s="46"/>
      <c r="H13" s="46"/>
      <c r="I13" s="46"/>
    </row>
    <row r="14" spans="2:10" x14ac:dyDescent="0.35">
      <c r="B14" s="46"/>
      <c r="C14" s="46"/>
      <c r="D14" s="46"/>
      <c r="E14" s="46"/>
      <c r="F14" s="46"/>
      <c r="G14" s="46"/>
      <c r="H14" s="46"/>
      <c r="I14" s="46"/>
    </row>
    <row r="15" spans="2:10" x14ac:dyDescent="0.35">
      <c r="B15" s="46"/>
      <c r="C15" s="46"/>
      <c r="D15" s="46"/>
      <c r="E15" s="46"/>
      <c r="F15" s="46"/>
      <c r="G15" s="46"/>
      <c r="H15" s="46"/>
      <c r="I15" s="46"/>
    </row>
    <row r="16" spans="2:10" ht="24" thickBot="1" x14ac:dyDescent="0.4"/>
    <row r="17" spans="2:9" ht="24" thickBot="1" x14ac:dyDescent="0.4">
      <c r="D17" s="32"/>
      <c r="E17" s="31" t="s">
        <v>21</v>
      </c>
      <c r="F17" s="31" t="s">
        <v>19</v>
      </c>
      <c r="G17" s="31" t="s">
        <v>22</v>
      </c>
      <c r="H17" s="47"/>
    </row>
    <row r="18" spans="2:9" ht="24" thickBot="1" x14ac:dyDescent="0.4">
      <c r="D18" s="33" t="s">
        <v>16</v>
      </c>
      <c r="E18" s="34"/>
      <c r="F18" s="35"/>
      <c r="G18" s="35">
        <f>E18+F18</f>
        <v>0</v>
      </c>
    </row>
    <row r="19" spans="2:9" ht="24" thickBot="1" x14ac:dyDescent="0.4">
      <c r="D19" s="33" t="s">
        <v>17</v>
      </c>
      <c r="E19" s="34"/>
      <c r="F19" s="35"/>
      <c r="G19" s="35">
        <f>E19+F19</f>
        <v>0</v>
      </c>
    </row>
    <row r="20" spans="2:9" ht="24" thickBot="1" x14ac:dyDescent="0.4">
      <c r="D20" s="33" t="s">
        <v>18</v>
      </c>
      <c r="E20" s="34"/>
      <c r="F20" s="35"/>
      <c r="G20" s="35">
        <f t="shared" ref="G20" si="0">E20+F20</f>
        <v>0</v>
      </c>
    </row>
    <row r="21" spans="2:9" ht="24" thickBot="1" x14ac:dyDescent="0.4">
      <c r="D21" s="33" t="s">
        <v>14</v>
      </c>
      <c r="E21" s="36">
        <f>SUM(E18:E20)</f>
        <v>0</v>
      </c>
      <c r="F21" s="37">
        <f>SUM(F18:F20)</f>
        <v>0</v>
      </c>
      <c r="G21" s="37">
        <f>E21+F21</f>
        <v>0</v>
      </c>
    </row>
    <row r="22" spans="2:9" ht="23.25" customHeight="1" x14ac:dyDescent="0.35">
      <c r="E22" s="48"/>
    </row>
    <row r="23" spans="2:9" ht="23.25" customHeight="1" x14ac:dyDescent="0.35">
      <c r="E23" s="48"/>
    </row>
    <row r="24" spans="2:9" ht="23.25" customHeight="1" x14ac:dyDescent="0.35">
      <c r="E24" s="48"/>
    </row>
    <row r="25" spans="2:9" ht="23.25" customHeight="1" x14ac:dyDescent="0.35">
      <c r="E25" s="48"/>
    </row>
    <row r="26" spans="2:9" ht="23.25" customHeight="1" x14ac:dyDescent="0.35">
      <c r="E26" s="48"/>
    </row>
    <row r="27" spans="2:9" ht="23.25" customHeight="1" x14ac:dyDescent="0.35">
      <c r="B27" s="49"/>
      <c r="C27" s="49"/>
      <c r="D27" s="49"/>
      <c r="E27" s="50"/>
      <c r="F27" s="49"/>
      <c r="G27" s="49"/>
      <c r="H27" s="49"/>
      <c r="I27" s="49"/>
    </row>
    <row r="28" spans="2:9" ht="23.25" customHeight="1" x14ac:dyDescent="0.35">
      <c r="B28" s="49"/>
      <c r="C28" s="49"/>
      <c r="D28" s="49"/>
      <c r="E28" s="50"/>
      <c r="F28" s="49"/>
      <c r="G28" s="49"/>
      <c r="H28" s="49"/>
      <c r="I28" s="49"/>
    </row>
    <row r="29" spans="2:9" s="47" customFormat="1" ht="20.25" x14ac:dyDescent="0.3">
      <c r="B29" s="51" t="s">
        <v>35</v>
      </c>
      <c r="C29" s="51"/>
      <c r="D29" s="51"/>
      <c r="E29" s="84" t="s">
        <v>34</v>
      </c>
      <c r="F29" s="84"/>
      <c r="G29" s="51" t="s">
        <v>36</v>
      </c>
      <c r="H29" s="51"/>
      <c r="I29" s="51"/>
    </row>
    <row r="30" spans="2:9" s="47" customFormat="1" ht="20.25" x14ac:dyDescent="0.3">
      <c r="B30" s="51"/>
      <c r="C30" s="51"/>
      <c r="D30" s="51"/>
      <c r="E30" s="52"/>
      <c r="F30" s="52"/>
      <c r="G30" s="51"/>
      <c r="H30" s="51"/>
      <c r="I30" s="51"/>
    </row>
    <row r="31" spans="2:9" s="47" customFormat="1" ht="20.25" x14ac:dyDescent="0.3">
      <c r="B31" s="51"/>
      <c r="C31" s="51"/>
      <c r="D31" s="51"/>
      <c r="E31" s="52"/>
      <c r="F31" s="52"/>
      <c r="G31" s="51"/>
      <c r="H31" s="51"/>
      <c r="I31" s="51"/>
    </row>
    <row r="32" spans="2:9" s="47" customFormat="1" ht="20.25" x14ac:dyDescent="0.3">
      <c r="B32" s="51"/>
      <c r="C32" s="51"/>
      <c r="D32" s="51"/>
      <c r="E32" s="52"/>
      <c r="F32" s="52"/>
      <c r="G32" s="51"/>
      <c r="H32" s="51"/>
      <c r="I32" s="51"/>
    </row>
    <row r="33" spans="1:9" s="47" customFormat="1" ht="20.25" x14ac:dyDescent="0.3">
      <c r="B33" s="51"/>
      <c r="C33" s="51"/>
      <c r="D33" s="51"/>
      <c r="E33" s="52"/>
      <c r="F33" s="52"/>
      <c r="G33" s="51"/>
      <c r="H33" s="51"/>
      <c r="I33" s="51"/>
    </row>
    <row r="34" spans="1:9" s="47" customFormat="1" ht="20.25" x14ac:dyDescent="0.3">
      <c r="B34" s="51"/>
      <c r="C34" s="51"/>
      <c r="D34" s="51"/>
      <c r="E34" s="52"/>
      <c r="F34" s="52"/>
      <c r="G34" s="51"/>
      <c r="H34" s="51"/>
      <c r="I34" s="51"/>
    </row>
    <row r="35" spans="1:9" s="47" customFormat="1" ht="20.25" x14ac:dyDescent="0.3">
      <c r="B35" s="51"/>
      <c r="C35" s="51"/>
      <c r="D35" s="51"/>
      <c r="E35" s="52"/>
      <c r="F35" s="52"/>
      <c r="G35" s="51"/>
      <c r="H35" s="51"/>
      <c r="I35" s="51"/>
    </row>
    <row r="36" spans="1:9" s="47" customFormat="1" ht="20.25" x14ac:dyDescent="0.3">
      <c r="B36" s="51"/>
      <c r="C36" s="51"/>
      <c r="D36" s="51"/>
      <c r="E36" s="52"/>
      <c r="F36" s="52"/>
      <c r="G36" s="51"/>
      <c r="H36" s="51"/>
      <c r="I36" s="51"/>
    </row>
    <row r="37" spans="1:9" s="47" customFormat="1" ht="20.25" x14ac:dyDescent="0.3">
      <c r="B37" s="51"/>
      <c r="C37" s="51"/>
      <c r="D37" s="51"/>
      <c r="E37" s="52"/>
      <c r="F37" s="52"/>
      <c r="G37" s="51"/>
      <c r="H37" s="51"/>
      <c r="I37" s="51"/>
    </row>
    <row r="38" spans="1:9" s="47" customFormat="1" ht="20.25" x14ac:dyDescent="0.3">
      <c r="B38" s="51"/>
      <c r="C38" s="51"/>
      <c r="D38" s="51"/>
      <c r="E38" s="52"/>
      <c r="F38" s="52"/>
      <c r="G38" s="51"/>
      <c r="H38" s="51"/>
      <c r="I38" s="51"/>
    </row>
    <row r="39" spans="1:9" s="47" customFormat="1" ht="20.25" x14ac:dyDescent="0.3">
      <c r="B39" s="51"/>
      <c r="C39" s="51"/>
      <c r="D39" s="51"/>
      <c r="E39" s="52"/>
      <c r="F39" s="52"/>
      <c r="G39" s="51"/>
      <c r="H39" s="51"/>
      <c r="I39" s="51"/>
    </row>
    <row r="40" spans="1:9" s="47" customFormat="1" ht="20.25" x14ac:dyDescent="0.3">
      <c r="B40" s="51"/>
      <c r="C40" s="51"/>
      <c r="D40" s="51"/>
      <c r="E40" s="52"/>
      <c r="F40" s="52"/>
      <c r="G40" s="51"/>
      <c r="H40" s="51"/>
      <c r="I40" s="51"/>
    </row>
    <row r="41" spans="1:9" ht="23.25" customHeight="1" x14ac:dyDescent="0.35">
      <c r="A41" s="85" t="s">
        <v>41</v>
      </c>
      <c r="B41" s="85"/>
      <c r="C41" s="85"/>
      <c r="D41" s="63"/>
      <c r="E41" s="63"/>
      <c r="F41" s="63"/>
      <c r="G41" s="63"/>
      <c r="H41" s="63"/>
      <c r="I41" s="64"/>
    </row>
    <row r="42" spans="1:9" ht="97.5" customHeight="1" x14ac:dyDescent="0.35">
      <c r="A42" s="65"/>
      <c r="B42" s="86" t="s">
        <v>45</v>
      </c>
      <c r="C42" s="86"/>
      <c r="D42" s="86"/>
      <c r="E42" s="86"/>
      <c r="F42" s="86"/>
      <c r="G42" s="86"/>
      <c r="H42" s="86"/>
      <c r="I42" s="86"/>
    </row>
    <row r="43" spans="1:9" ht="33.75" customHeight="1" x14ac:dyDescent="0.35">
      <c r="A43" s="65"/>
      <c r="B43" s="86" t="s">
        <v>43</v>
      </c>
      <c r="C43" s="86"/>
      <c r="D43" s="86"/>
      <c r="E43" s="86"/>
      <c r="F43" s="86"/>
      <c r="G43" s="86"/>
      <c r="H43" s="66"/>
      <c r="I43" s="67"/>
    </row>
    <row r="44" spans="1:9" ht="25.5" customHeight="1" x14ac:dyDescent="0.35">
      <c r="A44" s="65"/>
      <c r="B44" s="87" t="s">
        <v>44</v>
      </c>
      <c r="C44" s="87"/>
      <c r="D44" s="87"/>
      <c r="E44" s="87"/>
      <c r="F44" s="87"/>
      <c r="G44" s="87"/>
      <c r="H44" s="66"/>
      <c r="I44" s="67"/>
    </row>
    <row r="45" spans="1:9" x14ac:dyDescent="0.35">
      <c r="A45" s="53"/>
      <c r="B45" s="54"/>
      <c r="C45" s="54"/>
      <c r="D45" s="54"/>
      <c r="E45" s="54"/>
      <c r="F45" s="54"/>
      <c r="G45" s="54"/>
      <c r="H45" s="54"/>
    </row>
  </sheetData>
  <mergeCells count="10">
    <mergeCell ref="B43:G43"/>
    <mergeCell ref="B44:G44"/>
    <mergeCell ref="B42:I42"/>
    <mergeCell ref="B9:I11"/>
    <mergeCell ref="B5:G5"/>
    <mergeCell ref="H3:J3"/>
    <mergeCell ref="B8:I8"/>
    <mergeCell ref="E29:F29"/>
    <mergeCell ref="A41:C41"/>
    <mergeCell ref="B6:G6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&amp;L&amp;"Arial Narrow,Uobičajeno"&amp;18     KRAPINSKO-ZAGORSKA ŽUPANIJA
&amp;"Arial Narrow,Podebljano"OSNOVNA ŠKOLA VIKTORA KOVAČIĆA
                  HUM NA SUTLI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zoomScaleNormal="100" zoomScaleSheetLayoutView="70" zoomScalePageLayoutView="70" workbookViewId="0">
      <selection activeCell="E7" sqref="E7:E8"/>
    </sheetView>
  </sheetViews>
  <sheetFormatPr defaultRowHeight="63" customHeight="1" x14ac:dyDescent="0.25"/>
  <cols>
    <col min="1" max="1" width="12.140625" style="15" bestFit="1" customWidth="1"/>
    <col min="2" max="2" width="47.7109375" style="15" bestFit="1" customWidth="1"/>
    <col min="3" max="3" width="13.42578125" style="15" bestFit="1" customWidth="1"/>
    <col min="4" max="4" width="11" style="15" bestFit="1" customWidth="1"/>
    <col min="5" max="5" width="13.42578125" style="72" bestFit="1" customWidth="1"/>
    <col min="6" max="6" width="21" style="15" customWidth="1"/>
    <col min="7" max="7" width="14" style="15" bestFit="1" customWidth="1"/>
    <col min="8" max="16384" width="9.140625" style="15"/>
  </cols>
  <sheetData>
    <row r="1" spans="1:7" ht="41.25" customHeight="1" x14ac:dyDescent="0.25">
      <c r="A1" s="90" t="s">
        <v>116</v>
      </c>
      <c r="B1" s="90"/>
      <c r="C1" s="90"/>
      <c r="D1" s="90"/>
      <c r="E1" s="90"/>
      <c r="F1" s="90"/>
      <c r="G1" s="90"/>
    </row>
    <row r="2" spans="1:7" ht="24" customHeight="1" x14ac:dyDescent="0.25">
      <c r="A2" s="90"/>
      <c r="B2" s="90"/>
      <c r="C2" s="90"/>
      <c r="D2" s="90"/>
      <c r="E2" s="90"/>
      <c r="F2" s="90"/>
      <c r="G2" s="90"/>
    </row>
    <row r="3" spans="1:7" ht="27" customHeight="1" thickBot="1" x14ac:dyDescent="0.3"/>
    <row r="4" spans="1:7" ht="21" customHeight="1" thickBot="1" x14ac:dyDescent="0.3">
      <c r="A4" s="96" t="s">
        <v>31</v>
      </c>
      <c r="B4" s="96" t="s">
        <v>32</v>
      </c>
      <c r="C4" s="97" t="s">
        <v>33</v>
      </c>
      <c r="D4" s="59" t="s">
        <v>0</v>
      </c>
      <c r="E4" s="76" t="s">
        <v>2</v>
      </c>
      <c r="F4" s="100" t="s">
        <v>23</v>
      </c>
    </row>
    <row r="5" spans="1:7" ht="20.25" customHeight="1" thickBot="1" x14ac:dyDescent="0.3">
      <c r="A5" s="96"/>
      <c r="B5" s="96"/>
      <c r="C5" s="97"/>
      <c r="D5" s="60" t="s">
        <v>1</v>
      </c>
      <c r="E5" s="77" t="s">
        <v>12</v>
      </c>
      <c r="F5" s="101"/>
    </row>
    <row r="6" spans="1:7" ht="36" customHeight="1" thickBot="1" x14ac:dyDescent="0.3">
      <c r="A6" s="91" t="s">
        <v>9</v>
      </c>
      <c r="B6" s="92"/>
      <c r="C6" s="92"/>
      <c r="D6" s="92"/>
      <c r="E6" s="92"/>
      <c r="F6" s="93"/>
    </row>
    <row r="7" spans="1:7" ht="63" customHeight="1" thickBot="1" x14ac:dyDescent="0.3">
      <c r="A7" s="11" t="str">
        <f>'[1]1.-4. razred'!A7</f>
        <v>6041 </v>
      </c>
      <c r="B7" s="12" t="s">
        <v>48</v>
      </c>
      <c r="C7" s="12" t="s">
        <v>49</v>
      </c>
      <c r="D7" s="14">
        <v>26</v>
      </c>
      <c r="E7" s="126"/>
      <c r="F7" s="98">
        <f>D7*E7</f>
        <v>0</v>
      </c>
    </row>
    <row r="8" spans="1:7" ht="63" customHeight="1" thickBot="1" x14ac:dyDescent="0.3">
      <c r="A8" s="11" t="str">
        <f>'[1]1.-4. razred'!A8</f>
        <v>6042 </v>
      </c>
      <c r="B8" s="12" t="s">
        <v>50</v>
      </c>
      <c r="C8" s="12" t="s">
        <v>49</v>
      </c>
      <c r="D8" s="14">
        <v>26</v>
      </c>
      <c r="E8" s="126"/>
      <c r="F8" s="99"/>
    </row>
    <row r="9" spans="1:7" ht="63" customHeight="1" thickBot="1" x14ac:dyDescent="0.3">
      <c r="A9" s="11" t="s">
        <v>51</v>
      </c>
      <c r="B9" s="12" t="s">
        <v>52</v>
      </c>
      <c r="C9" s="12" t="s">
        <v>49</v>
      </c>
      <c r="D9" s="14">
        <v>3</v>
      </c>
      <c r="E9" s="126"/>
      <c r="F9" s="98">
        <f>D9*E9</f>
        <v>0</v>
      </c>
    </row>
    <row r="10" spans="1:7" ht="63" customHeight="1" thickBot="1" x14ac:dyDescent="0.3">
      <c r="A10" s="11" t="s">
        <v>53</v>
      </c>
      <c r="B10" s="12" t="s">
        <v>54</v>
      </c>
      <c r="C10" s="12" t="s">
        <v>49</v>
      </c>
      <c r="D10" s="14">
        <v>3</v>
      </c>
      <c r="E10" s="126"/>
      <c r="F10" s="99"/>
    </row>
    <row r="11" spans="1:7" ht="63" customHeight="1" thickBot="1" x14ac:dyDescent="0.3">
      <c r="A11" s="11" t="s">
        <v>55</v>
      </c>
      <c r="B11" s="12" t="s">
        <v>56</v>
      </c>
      <c r="C11" s="12" t="s">
        <v>49</v>
      </c>
      <c r="D11" s="14">
        <v>30</v>
      </c>
      <c r="E11" s="78"/>
      <c r="F11" s="13">
        <f>D11*E11</f>
        <v>0</v>
      </c>
    </row>
    <row r="12" spans="1:7" ht="63" customHeight="1" thickBot="1" x14ac:dyDescent="0.3">
      <c r="A12" s="11" t="s">
        <v>57</v>
      </c>
      <c r="B12" s="12" t="s">
        <v>58</v>
      </c>
      <c r="C12" s="12" t="s">
        <v>49</v>
      </c>
      <c r="D12" s="14">
        <v>30</v>
      </c>
      <c r="E12" s="78"/>
      <c r="F12" s="13">
        <f t="shared" ref="F12:F32" si="0">D12*E12</f>
        <v>0</v>
      </c>
    </row>
    <row r="13" spans="1:7" ht="63" customHeight="1" thickBot="1" x14ac:dyDescent="0.3">
      <c r="A13" s="11" t="s">
        <v>59</v>
      </c>
      <c r="B13" s="12" t="s">
        <v>60</v>
      </c>
      <c r="C13" s="12" t="s">
        <v>61</v>
      </c>
      <c r="D13" s="14">
        <v>12</v>
      </c>
      <c r="E13" s="78"/>
      <c r="F13" s="13">
        <f t="shared" si="0"/>
        <v>0</v>
      </c>
    </row>
    <row r="14" spans="1:7" s="16" customFormat="1" ht="63" customHeight="1" thickBot="1" x14ac:dyDescent="0.3">
      <c r="A14" s="11" t="s">
        <v>62</v>
      </c>
      <c r="B14" s="12" t="s">
        <v>63</v>
      </c>
      <c r="C14" s="12" t="s">
        <v>64</v>
      </c>
      <c r="D14" s="14">
        <v>18</v>
      </c>
      <c r="E14" s="78"/>
      <c r="F14" s="13">
        <f t="shared" si="0"/>
        <v>0</v>
      </c>
    </row>
    <row r="15" spans="1:7" ht="63" customHeight="1" thickBot="1" x14ac:dyDescent="0.3">
      <c r="A15" s="11" t="s">
        <v>65</v>
      </c>
      <c r="B15" s="12" t="s">
        <v>66</v>
      </c>
      <c r="C15" s="12" t="s">
        <v>49</v>
      </c>
      <c r="D15" s="14">
        <v>30</v>
      </c>
      <c r="E15" s="78"/>
      <c r="F15" s="13">
        <f t="shared" si="0"/>
        <v>0</v>
      </c>
    </row>
    <row r="16" spans="1:7" ht="39.75" customHeight="1" thickBot="1" x14ac:dyDescent="0.3">
      <c r="A16" s="91" t="s">
        <v>10</v>
      </c>
      <c r="B16" s="92"/>
      <c r="C16" s="92"/>
      <c r="D16" s="92"/>
      <c r="E16" s="92"/>
      <c r="F16" s="93"/>
    </row>
    <row r="17" spans="1:6" ht="63" customHeight="1" thickBot="1" x14ac:dyDescent="0.3">
      <c r="A17" s="11" t="s">
        <v>67</v>
      </c>
      <c r="B17" s="12" t="s">
        <v>68</v>
      </c>
      <c r="C17" s="12" t="s">
        <v>49</v>
      </c>
      <c r="D17" s="14">
        <v>34</v>
      </c>
      <c r="E17" s="78"/>
      <c r="F17" s="13">
        <f>D17*E17</f>
        <v>0</v>
      </c>
    </row>
    <row r="18" spans="1:6" ht="63" customHeight="1" thickBot="1" x14ac:dyDescent="0.3">
      <c r="A18" s="11" t="s">
        <v>69</v>
      </c>
      <c r="B18" s="12" t="s">
        <v>70</v>
      </c>
      <c r="C18" s="12" t="s">
        <v>49</v>
      </c>
      <c r="D18" s="14">
        <v>12</v>
      </c>
      <c r="E18" s="78"/>
      <c r="F18" s="13">
        <f t="shared" si="0"/>
        <v>0</v>
      </c>
    </row>
    <row r="19" spans="1:6" ht="63" customHeight="1" thickBot="1" x14ac:dyDescent="0.3">
      <c r="A19" s="11" t="s">
        <v>71</v>
      </c>
      <c r="B19" s="12" t="s">
        <v>72</v>
      </c>
      <c r="C19" s="12" t="s">
        <v>49</v>
      </c>
      <c r="D19" s="14">
        <v>46</v>
      </c>
      <c r="E19" s="78"/>
      <c r="F19" s="13">
        <f t="shared" si="0"/>
        <v>0</v>
      </c>
    </row>
    <row r="20" spans="1:6" ht="63" customHeight="1" thickBot="1" x14ac:dyDescent="0.3">
      <c r="A20" s="11" t="s">
        <v>73</v>
      </c>
      <c r="B20" s="12" t="s">
        <v>74</v>
      </c>
      <c r="C20" s="12" t="s">
        <v>49</v>
      </c>
      <c r="D20" s="14">
        <v>46</v>
      </c>
      <c r="E20" s="78"/>
      <c r="F20" s="13">
        <f t="shared" si="0"/>
        <v>0</v>
      </c>
    </row>
    <row r="21" spans="1:6" ht="63" customHeight="1" thickBot="1" x14ac:dyDescent="0.3">
      <c r="A21" s="11" t="s">
        <v>75</v>
      </c>
      <c r="B21" s="68" t="s">
        <v>76</v>
      </c>
      <c r="C21" s="12" t="s">
        <v>49</v>
      </c>
      <c r="D21" s="14">
        <v>21</v>
      </c>
      <c r="E21" s="78"/>
      <c r="F21" s="13">
        <f t="shared" si="0"/>
        <v>0</v>
      </c>
    </row>
    <row r="22" spans="1:6" ht="63" customHeight="1" thickBot="1" x14ac:dyDescent="0.3">
      <c r="A22" s="11" t="s">
        <v>77</v>
      </c>
      <c r="B22" s="12" t="s">
        <v>78</v>
      </c>
      <c r="C22" s="12" t="s">
        <v>49</v>
      </c>
      <c r="D22" s="14">
        <v>25</v>
      </c>
      <c r="E22" s="78"/>
      <c r="F22" s="13">
        <f t="shared" si="0"/>
        <v>0</v>
      </c>
    </row>
    <row r="23" spans="1:6" ht="63" customHeight="1" thickBot="1" x14ac:dyDescent="0.3">
      <c r="A23" s="11" t="s">
        <v>79</v>
      </c>
      <c r="B23" s="12" t="s">
        <v>80</v>
      </c>
      <c r="C23" s="12" t="s">
        <v>49</v>
      </c>
      <c r="D23" s="14">
        <v>46</v>
      </c>
      <c r="E23" s="78"/>
      <c r="F23" s="13">
        <f t="shared" si="0"/>
        <v>0</v>
      </c>
    </row>
    <row r="24" spans="1:6" ht="37.5" customHeight="1" thickBot="1" x14ac:dyDescent="0.3">
      <c r="A24" s="91" t="s">
        <v>46</v>
      </c>
      <c r="B24" s="92"/>
      <c r="C24" s="92"/>
      <c r="D24" s="92"/>
      <c r="E24" s="92"/>
      <c r="F24" s="93"/>
    </row>
    <row r="25" spans="1:6" ht="63" customHeight="1" thickBot="1" x14ac:dyDescent="0.3">
      <c r="A25" s="11" t="s">
        <v>81</v>
      </c>
      <c r="B25" s="12" t="s">
        <v>82</v>
      </c>
      <c r="C25" s="12" t="s">
        <v>49</v>
      </c>
      <c r="D25" s="14">
        <v>28</v>
      </c>
      <c r="E25" s="78"/>
      <c r="F25" s="13">
        <f t="shared" si="0"/>
        <v>0</v>
      </c>
    </row>
    <row r="26" spans="1:6" ht="63" customHeight="1" thickBot="1" x14ac:dyDescent="0.3">
      <c r="A26" s="11" t="s">
        <v>83</v>
      </c>
      <c r="B26" s="12" t="s">
        <v>84</v>
      </c>
      <c r="C26" s="12" t="s">
        <v>49</v>
      </c>
      <c r="D26" s="14">
        <v>5</v>
      </c>
      <c r="E26" s="78"/>
      <c r="F26" s="13">
        <f t="shared" si="0"/>
        <v>0</v>
      </c>
    </row>
    <row r="27" spans="1:6" ht="63" customHeight="1" thickBot="1" x14ac:dyDescent="0.3">
      <c r="A27" s="11" t="s">
        <v>85</v>
      </c>
      <c r="B27" s="12" t="s">
        <v>86</v>
      </c>
      <c r="C27" s="12" t="s">
        <v>49</v>
      </c>
      <c r="D27" s="14">
        <v>33</v>
      </c>
      <c r="E27" s="78"/>
      <c r="F27" s="13">
        <f t="shared" si="0"/>
        <v>0</v>
      </c>
    </row>
    <row r="28" spans="1:6" ht="63" customHeight="1" thickBot="1" x14ac:dyDescent="0.3">
      <c r="A28" s="11" t="s">
        <v>87</v>
      </c>
      <c r="B28" s="12" t="s">
        <v>88</v>
      </c>
      <c r="C28" s="12" t="s">
        <v>49</v>
      </c>
      <c r="D28" s="14">
        <v>20</v>
      </c>
      <c r="E28" s="78"/>
      <c r="F28" s="13">
        <f t="shared" si="0"/>
        <v>0</v>
      </c>
    </row>
    <row r="29" spans="1:6" ht="63" customHeight="1" thickBot="1" x14ac:dyDescent="0.3">
      <c r="A29" s="11" t="s">
        <v>89</v>
      </c>
      <c r="B29" s="12" t="s">
        <v>90</v>
      </c>
      <c r="C29" s="12" t="s">
        <v>49</v>
      </c>
      <c r="D29" s="14">
        <v>15</v>
      </c>
      <c r="E29" s="78"/>
      <c r="F29" s="13">
        <f t="shared" si="0"/>
        <v>0</v>
      </c>
    </row>
    <row r="30" spans="1:6" ht="63" customHeight="1" thickBot="1" x14ac:dyDescent="0.3">
      <c r="A30" s="11" t="s">
        <v>91</v>
      </c>
      <c r="B30" s="12" t="s">
        <v>92</v>
      </c>
      <c r="C30" s="12" t="s">
        <v>49</v>
      </c>
      <c r="D30" s="14">
        <v>19</v>
      </c>
      <c r="E30" s="78"/>
      <c r="F30" s="13">
        <f t="shared" si="0"/>
        <v>0</v>
      </c>
    </row>
    <row r="31" spans="1:6" ht="63" customHeight="1" thickBot="1" x14ac:dyDescent="0.3">
      <c r="A31" s="11" t="s">
        <v>93</v>
      </c>
      <c r="B31" s="12" t="s">
        <v>94</v>
      </c>
      <c r="C31" s="12" t="s">
        <v>49</v>
      </c>
      <c r="D31" s="14">
        <v>34</v>
      </c>
      <c r="E31" s="78"/>
      <c r="F31" s="13">
        <f t="shared" si="0"/>
        <v>0</v>
      </c>
    </row>
    <row r="32" spans="1:6" ht="63" customHeight="1" thickBot="1" x14ac:dyDescent="0.3">
      <c r="A32" s="11">
        <v>7008</v>
      </c>
      <c r="B32" s="12" t="s">
        <v>95</v>
      </c>
      <c r="C32" s="12" t="s">
        <v>49</v>
      </c>
      <c r="D32" s="14">
        <v>13</v>
      </c>
      <c r="E32" s="78"/>
      <c r="F32" s="13">
        <f t="shared" si="0"/>
        <v>0</v>
      </c>
    </row>
    <row r="33" spans="1:7" ht="30.75" customHeight="1" thickBot="1" x14ac:dyDescent="0.3">
      <c r="A33" s="91" t="s">
        <v>13</v>
      </c>
      <c r="B33" s="94"/>
      <c r="C33" s="94"/>
      <c r="D33" s="94"/>
      <c r="E33" s="94"/>
      <c r="F33" s="95"/>
    </row>
    <row r="34" spans="1:7" ht="63" customHeight="1" thickBot="1" x14ac:dyDescent="0.3">
      <c r="A34" s="11" t="s">
        <v>96</v>
      </c>
      <c r="B34" s="12" t="s">
        <v>97</v>
      </c>
      <c r="C34" s="12" t="s">
        <v>49</v>
      </c>
      <c r="D34" s="14">
        <v>24</v>
      </c>
      <c r="E34" s="78"/>
      <c r="F34" s="13">
        <f>D34*E34</f>
        <v>0</v>
      </c>
    </row>
    <row r="35" spans="1:7" ht="63" customHeight="1" thickBot="1" x14ac:dyDescent="0.3">
      <c r="A35" s="11" t="s">
        <v>98</v>
      </c>
      <c r="B35" s="12" t="s">
        <v>99</v>
      </c>
      <c r="C35" s="12" t="s">
        <v>49</v>
      </c>
      <c r="D35" s="14">
        <v>13</v>
      </c>
      <c r="E35" s="78"/>
      <c r="F35" s="13">
        <f t="shared" ref="F35:F41" si="1">D35*E35</f>
        <v>0</v>
      </c>
    </row>
    <row r="36" spans="1:7" ht="63" customHeight="1" thickBot="1" x14ac:dyDescent="0.3">
      <c r="A36" s="11" t="s">
        <v>100</v>
      </c>
      <c r="B36" s="12" t="s">
        <v>101</v>
      </c>
      <c r="C36" s="12" t="s">
        <v>49</v>
      </c>
      <c r="D36" s="14">
        <v>37</v>
      </c>
      <c r="E36" s="78"/>
      <c r="F36" s="13">
        <f t="shared" si="1"/>
        <v>0</v>
      </c>
    </row>
    <row r="37" spans="1:7" ht="63" customHeight="1" thickBot="1" x14ac:dyDescent="0.3">
      <c r="A37" s="11" t="s">
        <v>102</v>
      </c>
      <c r="B37" s="12" t="s">
        <v>103</v>
      </c>
      <c r="C37" s="12" t="s">
        <v>49</v>
      </c>
      <c r="D37" s="14">
        <v>29</v>
      </c>
      <c r="E37" s="78"/>
      <c r="F37" s="13">
        <f t="shared" si="1"/>
        <v>0</v>
      </c>
    </row>
    <row r="38" spans="1:7" ht="63" customHeight="1" thickBot="1" x14ac:dyDescent="0.3">
      <c r="A38" s="11">
        <v>7617</v>
      </c>
      <c r="B38" s="12" t="s">
        <v>104</v>
      </c>
      <c r="C38" s="12" t="s">
        <v>49</v>
      </c>
      <c r="D38" s="14">
        <v>8</v>
      </c>
      <c r="E38" s="78"/>
      <c r="F38" s="13">
        <f t="shared" si="1"/>
        <v>0</v>
      </c>
    </row>
    <row r="39" spans="1:7" ht="63" customHeight="1" thickBot="1" x14ac:dyDescent="0.3">
      <c r="A39" s="11" t="s">
        <v>105</v>
      </c>
      <c r="B39" s="12" t="s">
        <v>106</v>
      </c>
      <c r="C39" s="12" t="s">
        <v>49</v>
      </c>
      <c r="D39" s="14">
        <v>19</v>
      </c>
      <c r="E39" s="78"/>
      <c r="F39" s="13">
        <f t="shared" si="1"/>
        <v>0</v>
      </c>
    </row>
    <row r="40" spans="1:7" ht="63" customHeight="1" thickBot="1" x14ac:dyDescent="0.3">
      <c r="A40" s="11" t="s">
        <v>107</v>
      </c>
      <c r="B40" s="12" t="s">
        <v>108</v>
      </c>
      <c r="C40" s="12" t="s">
        <v>49</v>
      </c>
      <c r="D40" s="14">
        <v>15</v>
      </c>
      <c r="E40" s="78"/>
      <c r="F40" s="13">
        <f t="shared" si="1"/>
        <v>0</v>
      </c>
    </row>
    <row r="41" spans="1:7" ht="63" customHeight="1" thickBot="1" x14ac:dyDescent="0.3">
      <c r="A41" s="11" t="s">
        <v>109</v>
      </c>
      <c r="B41" s="12" t="s">
        <v>110</v>
      </c>
      <c r="C41" s="12" t="s">
        <v>64</v>
      </c>
      <c r="D41" s="14">
        <v>15</v>
      </c>
      <c r="E41" s="78"/>
      <c r="F41" s="13">
        <f t="shared" si="1"/>
        <v>0</v>
      </c>
    </row>
    <row r="42" spans="1:7" ht="63" customHeight="1" thickBot="1" x14ac:dyDescent="0.3">
      <c r="A42" s="11" t="s">
        <v>111</v>
      </c>
      <c r="B42" s="12" t="s">
        <v>112</v>
      </c>
      <c r="C42" s="12" t="s">
        <v>64</v>
      </c>
      <c r="D42" s="14">
        <v>8</v>
      </c>
      <c r="E42" s="78"/>
      <c r="F42" s="13">
        <f>D42*E42</f>
        <v>0</v>
      </c>
    </row>
    <row r="43" spans="1:7" ht="63" customHeight="1" thickBot="1" x14ac:dyDescent="0.3">
      <c r="A43" s="11" t="s">
        <v>113</v>
      </c>
      <c r="B43" s="12" t="s">
        <v>114</v>
      </c>
      <c r="C43" s="12" t="s">
        <v>49</v>
      </c>
      <c r="D43" s="14">
        <v>35</v>
      </c>
      <c r="E43" s="78"/>
      <c r="F43" s="13">
        <f>D43*E43</f>
        <v>0</v>
      </c>
    </row>
    <row r="44" spans="1:7" ht="63" customHeight="1" thickBot="1" x14ac:dyDescent="0.3">
      <c r="A44" s="11">
        <v>7602</v>
      </c>
      <c r="B44" s="12" t="s">
        <v>115</v>
      </c>
      <c r="C44" s="12" t="s">
        <v>49</v>
      </c>
      <c r="D44" s="14">
        <v>38</v>
      </c>
      <c r="E44" s="78"/>
      <c r="F44" s="13">
        <f>D44*E44</f>
        <v>0</v>
      </c>
    </row>
    <row r="45" spans="1:7" ht="30" customHeight="1" thickBot="1" x14ac:dyDescent="0.3">
      <c r="B45" s="89" t="s">
        <v>24</v>
      </c>
      <c r="C45" s="89"/>
      <c r="D45" s="89"/>
      <c r="E45" s="89"/>
      <c r="F45" s="125">
        <f>SUM(F7:F44)</f>
        <v>0</v>
      </c>
      <c r="G45" s="17"/>
    </row>
    <row r="46" spans="1:7" ht="30" customHeight="1" thickBot="1" x14ac:dyDescent="0.3">
      <c r="B46" s="89" t="s">
        <v>25</v>
      </c>
      <c r="C46" s="89"/>
      <c r="D46" s="89"/>
      <c r="E46" s="89"/>
      <c r="F46" s="125"/>
      <c r="G46" s="18"/>
    </row>
    <row r="47" spans="1:7" ht="30" customHeight="1" thickBot="1" x14ac:dyDescent="0.3">
      <c r="B47" s="89" t="s">
        <v>26</v>
      </c>
      <c r="C47" s="89"/>
      <c r="D47" s="89"/>
      <c r="E47" s="89"/>
      <c r="F47" s="125">
        <f>F45+F46</f>
        <v>0</v>
      </c>
      <c r="G47" s="18"/>
    </row>
    <row r="48" spans="1:7" ht="23.25" customHeight="1" x14ac:dyDescent="0.25">
      <c r="E48" s="79"/>
      <c r="F48" s="18"/>
      <c r="G48" s="18"/>
    </row>
    <row r="49" spans="1:7" ht="23.25" customHeight="1" x14ac:dyDescent="0.25">
      <c r="E49" s="79"/>
      <c r="F49" s="18"/>
      <c r="G49" s="18"/>
    </row>
    <row r="50" spans="1:7" ht="23.25" customHeight="1" x14ac:dyDescent="0.25">
      <c r="E50" s="79"/>
      <c r="F50" s="18"/>
      <c r="G50" s="18"/>
    </row>
    <row r="51" spans="1:7" ht="23.25" customHeight="1" x14ac:dyDescent="0.25">
      <c r="E51" s="79"/>
      <c r="F51" s="18"/>
      <c r="G51" s="18"/>
    </row>
    <row r="52" spans="1:7" ht="23.25" customHeight="1" x14ac:dyDescent="0.25">
      <c r="A52" s="103" t="s">
        <v>30</v>
      </c>
      <c r="B52" s="103"/>
      <c r="C52" s="105" t="s">
        <v>29</v>
      </c>
      <c r="D52" s="105"/>
      <c r="E52" s="104" t="s">
        <v>39</v>
      </c>
      <c r="F52" s="104"/>
      <c r="G52" s="104"/>
    </row>
    <row r="53" spans="1:7" ht="23.25" customHeight="1" x14ac:dyDescent="0.25">
      <c r="E53" s="79"/>
      <c r="F53" s="18"/>
      <c r="G53" s="18"/>
    </row>
    <row r="54" spans="1:7" ht="23.25" customHeight="1" x14ac:dyDescent="0.25">
      <c r="E54" s="79"/>
      <c r="F54" s="18"/>
      <c r="G54" s="18"/>
    </row>
    <row r="55" spans="1:7" ht="23.25" customHeight="1" x14ac:dyDescent="0.25">
      <c r="F55" s="19"/>
    </row>
    <row r="56" spans="1:7" ht="23.25" customHeight="1" x14ac:dyDescent="0.25">
      <c r="A56" s="102" t="s">
        <v>27</v>
      </c>
      <c r="B56" s="102"/>
      <c r="C56" s="39"/>
      <c r="D56" s="39"/>
      <c r="E56" s="75"/>
      <c r="F56" s="39"/>
    </row>
    <row r="57" spans="1:7" ht="23.25" customHeight="1" x14ac:dyDescent="0.25">
      <c r="A57" s="102" t="s">
        <v>28</v>
      </c>
      <c r="B57" s="102"/>
      <c r="C57" s="102"/>
      <c r="D57" s="102"/>
      <c r="E57" s="102"/>
      <c r="F57" s="102"/>
      <c r="G57" s="102"/>
    </row>
    <row r="58" spans="1:7" ht="23.25" customHeight="1" x14ac:dyDescent="0.25">
      <c r="A58" s="102"/>
      <c r="B58" s="102"/>
      <c r="C58" s="102"/>
      <c r="D58" s="102"/>
      <c r="E58" s="102"/>
      <c r="F58" s="102"/>
      <c r="G58" s="102"/>
    </row>
    <row r="59" spans="1:7" ht="23.25" customHeight="1" x14ac:dyDescent="0.25">
      <c r="A59" s="42"/>
      <c r="B59" s="42"/>
      <c r="C59" s="42"/>
      <c r="D59" s="42"/>
      <c r="E59" s="80"/>
      <c r="F59" s="42"/>
      <c r="G59" s="42"/>
    </row>
    <row r="60" spans="1:7" ht="23.25" customHeight="1" x14ac:dyDescent="0.25">
      <c r="A60" s="42"/>
      <c r="B60" s="42"/>
      <c r="C60" s="42"/>
      <c r="D60" s="42"/>
      <c r="E60" s="80"/>
      <c r="F60" s="42"/>
      <c r="G60" s="42"/>
    </row>
    <row r="61" spans="1:7" ht="23.25" customHeight="1" x14ac:dyDescent="0.25">
      <c r="A61" s="42"/>
      <c r="B61" s="42"/>
      <c r="C61" s="42"/>
      <c r="D61" s="42"/>
      <c r="E61" s="80"/>
      <c r="F61" s="42"/>
      <c r="G61" s="42"/>
    </row>
    <row r="62" spans="1:7" ht="23.25" customHeight="1" x14ac:dyDescent="0.25">
      <c r="A62" s="38"/>
      <c r="B62" s="39"/>
      <c r="C62" s="39"/>
      <c r="D62" s="39"/>
      <c r="E62" s="75"/>
      <c r="F62" s="39"/>
    </row>
    <row r="63" spans="1:7" ht="22.5" customHeight="1" x14ac:dyDescent="0.25">
      <c r="A63" s="39"/>
      <c r="B63" s="39"/>
      <c r="C63" s="39"/>
      <c r="D63" s="39"/>
      <c r="E63" s="75"/>
      <c r="F63" s="39"/>
    </row>
    <row r="64" spans="1:7" ht="24.75" customHeight="1" x14ac:dyDescent="0.25"/>
    <row r="65" spans="4:4" ht="24.75" customHeight="1" x14ac:dyDescent="0.25"/>
    <row r="66" spans="4:4" ht="24.75" customHeight="1" x14ac:dyDescent="0.25">
      <c r="D66" s="19"/>
    </row>
    <row r="67" spans="4:4" ht="24.75" customHeight="1" x14ac:dyDescent="0.25">
      <c r="D67" s="19"/>
    </row>
    <row r="68" spans="4:4" ht="24.75" customHeight="1" x14ac:dyDescent="0.25">
      <c r="D68" s="20"/>
    </row>
    <row r="69" spans="4:4" ht="24.75" customHeight="1" x14ac:dyDescent="0.25"/>
    <row r="70" spans="4:4" ht="24.75" customHeight="1" x14ac:dyDescent="0.25"/>
    <row r="71" spans="4:4" ht="24.75" customHeight="1" x14ac:dyDescent="0.25"/>
    <row r="72" spans="4:4" ht="24.75" customHeight="1" x14ac:dyDescent="0.25"/>
  </sheetData>
  <mergeCells count="21">
    <mergeCell ref="A56:B56"/>
    <mergeCell ref="A52:B52"/>
    <mergeCell ref="E52:G52"/>
    <mergeCell ref="C52:D52"/>
    <mergeCell ref="A57:G58"/>
    <mergeCell ref="B46:E46"/>
    <mergeCell ref="B45:E45"/>
    <mergeCell ref="B47:E47"/>
    <mergeCell ref="A1:G2"/>
    <mergeCell ref="A6:F6"/>
    <mergeCell ref="A16:F16"/>
    <mergeCell ref="A24:F24"/>
    <mergeCell ref="A33:F33"/>
    <mergeCell ref="A4:A5"/>
    <mergeCell ref="B4:B5"/>
    <mergeCell ref="C4:C5"/>
    <mergeCell ref="E7:E8"/>
    <mergeCell ref="F7:F8"/>
    <mergeCell ref="E9:E10"/>
    <mergeCell ref="F9:F10"/>
    <mergeCell ref="F4:F5"/>
  </mergeCells>
  <pageMargins left="0.25" right="0.25" top="0.75" bottom="0.75" header="0.3" footer="0.3"/>
  <pageSetup paperSize="9" scale="74" fitToHeight="4" orientation="portrait" r:id="rId1"/>
  <headerFooter>
    <oddHeader>&amp;L&amp;"Times New Roman,Podebljano kurziv"&amp;14Evidencijski broj nabave: JEN/10/2026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776A-54E2-414A-8D21-13B225E2F543}">
  <sheetPr>
    <pageSetUpPr fitToPage="1"/>
  </sheetPr>
  <dimension ref="A1:H75"/>
  <sheetViews>
    <sheetView zoomScale="95" zoomScaleNormal="95" zoomScaleSheetLayoutView="70" workbookViewId="0">
      <selection activeCell="F7" sqref="F7:F8"/>
    </sheetView>
  </sheetViews>
  <sheetFormatPr defaultRowHeight="15" x14ac:dyDescent="0.25"/>
  <cols>
    <col min="1" max="1" width="9.140625" style="15"/>
    <col min="2" max="2" width="11.5703125" style="15" bestFit="1" customWidth="1"/>
    <col min="3" max="3" width="40.140625" style="15" customWidth="1"/>
    <col min="4" max="4" width="15.42578125" style="15" bestFit="1" customWidth="1"/>
    <col min="5" max="5" width="10.85546875" style="15" customWidth="1"/>
    <col min="6" max="6" width="13.42578125" style="72" bestFit="1" customWidth="1"/>
    <col min="7" max="7" width="18.42578125" style="15" customWidth="1"/>
    <col min="8" max="8" width="14" style="15" bestFit="1" customWidth="1"/>
    <col min="9" max="16384" width="9.140625" style="15"/>
  </cols>
  <sheetData>
    <row r="1" spans="1:8" ht="15" customHeight="1" x14ac:dyDescent="0.25">
      <c r="A1" s="112" t="s">
        <v>117</v>
      </c>
      <c r="B1" s="112"/>
      <c r="C1" s="112"/>
      <c r="D1" s="112"/>
      <c r="E1" s="112"/>
      <c r="F1" s="112"/>
      <c r="G1" s="112"/>
      <c r="H1" s="112"/>
    </row>
    <row r="2" spans="1:8" ht="28.5" customHeight="1" x14ac:dyDescent="0.25">
      <c r="A2" s="112"/>
      <c r="B2" s="112"/>
      <c r="C2" s="112"/>
      <c r="D2" s="112"/>
      <c r="E2" s="112"/>
      <c r="F2" s="112"/>
      <c r="G2" s="112"/>
      <c r="H2" s="112"/>
    </row>
    <row r="3" spans="1:8" ht="15.75" thickBot="1" x14ac:dyDescent="0.3"/>
    <row r="4" spans="1:8" x14ac:dyDescent="0.25">
      <c r="B4" s="119" t="s">
        <v>3</v>
      </c>
      <c r="C4" s="119" t="s">
        <v>4</v>
      </c>
      <c r="D4" s="108" t="s">
        <v>5</v>
      </c>
      <c r="E4" s="108" t="s">
        <v>1</v>
      </c>
      <c r="F4" s="110" t="s">
        <v>2</v>
      </c>
      <c r="G4" s="108" t="s">
        <v>23</v>
      </c>
    </row>
    <row r="5" spans="1:8" ht="15.75" thickBot="1" x14ac:dyDescent="0.3">
      <c r="B5" s="120"/>
      <c r="C5" s="120"/>
      <c r="D5" s="109"/>
      <c r="E5" s="109"/>
      <c r="F5" s="111"/>
      <c r="G5" s="109"/>
    </row>
    <row r="6" spans="1:8" ht="24.75" customHeight="1" thickBot="1" x14ac:dyDescent="0.3">
      <c r="B6" s="114" t="s">
        <v>6</v>
      </c>
      <c r="C6" s="115"/>
      <c r="D6" s="115"/>
      <c r="E6" s="115"/>
      <c r="F6" s="115"/>
      <c r="G6" s="116"/>
    </row>
    <row r="7" spans="1:8" ht="63.75" customHeight="1" thickBot="1" x14ac:dyDescent="0.3">
      <c r="B7" s="69">
        <v>6059</v>
      </c>
      <c r="C7" s="1" t="s">
        <v>118</v>
      </c>
      <c r="D7" s="2" t="s">
        <v>119</v>
      </c>
      <c r="E7" s="21">
        <v>38</v>
      </c>
      <c r="F7" s="127"/>
      <c r="G7" s="106">
        <f>E7*F7</f>
        <v>0</v>
      </c>
    </row>
    <row r="8" spans="1:8" ht="49.5" customHeight="1" thickBot="1" x14ac:dyDescent="0.3">
      <c r="B8" s="69">
        <v>6060</v>
      </c>
      <c r="C8" s="1" t="s">
        <v>120</v>
      </c>
      <c r="D8" s="2" t="s">
        <v>119</v>
      </c>
      <c r="E8" s="21">
        <v>38</v>
      </c>
      <c r="F8" s="128"/>
      <c r="G8" s="107"/>
    </row>
    <row r="9" spans="1:8" ht="60.75" thickBot="1" x14ac:dyDescent="0.3">
      <c r="B9" s="69">
        <v>6124</v>
      </c>
      <c r="C9" s="1" t="s">
        <v>121</v>
      </c>
      <c r="D9" s="2" t="s">
        <v>119</v>
      </c>
      <c r="E9" s="21">
        <v>37</v>
      </c>
      <c r="F9" s="127"/>
      <c r="G9" s="106">
        <f>E9*F9</f>
        <v>0</v>
      </c>
    </row>
    <row r="10" spans="1:8" ht="60.75" thickBot="1" x14ac:dyDescent="0.3">
      <c r="B10" s="69">
        <v>6125</v>
      </c>
      <c r="C10" s="1" t="s">
        <v>122</v>
      </c>
      <c r="D10" s="2" t="s">
        <v>119</v>
      </c>
      <c r="E10" s="21">
        <v>37</v>
      </c>
      <c r="F10" s="128"/>
      <c r="G10" s="107"/>
    </row>
    <row r="11" spans="1:8" ht="30.75" thickBot="1" x14ac:dyDescent="0.3">
      <c r="B11" s="69">
        <v>6462</v>
      </c>
      <c r="C11" s="1" t="s">
        <v>123</v>
      </c>
      <c r="D11" s="2" t="s">
        <v>124</v>
      </c>
      <c r="E11" s="21">
        <v>37</v>
      </c>
      <c r="F11" s="129"/>
      <c r="G11" s="9">
        <f>E11*F11</f>
        <v>0</v>
      </c>
    </row>
    <row r="12" spans="1:8" ht="30.75" thickBot="1" x14ac:dyDescent="0.3">
      <c r="B12" s="69">
        <v>6138</v>
      </c>
      <c r="C12" s="1" t="s">
        <v>125</v>
      </c>
      <c r="D12" s="2" t="s">
        <v>124</v>
      </c>
      <c r="E12" s="21">
        <v>37</v>
      </c>
      <c r="F12" s="129"/>
      <c r="G12" s="9">
        <f t="shared" ref="G12:G20" si="0">E12*F12</f>
        <v>0</v>
      </c>
    </row>
    <row r="13" spans="1:8" ht="60.75" thickBot="1" x14ac:dyDescent="0.3">
      <c r="B13" s="69">
        <v>6027</v>
      </c>
      <c r="C13" s="1" t="s">
        <v>126</v>
      </c>
      <c r="D13" s="2" t="s">
        <v>119</v>
      </c>
      <c r="E13" s="21">
        <v>23</v>
      </c>
      <c r="F13" s="129"/>
      <c r="G13" s="9">
        <f t="shared" si="0"/>
        <v>0</v>
      </c>
    </row>
    <row r="14" spans="1:8" ht="45.75" thickBot="1" x14ac:dyDescent="0.3">
      <c r="B14" s="69">
        <v>6163</v>
      </c>
      <c r="C14" s="1" t="s">
        <v>127</v>
      </c>
      <c r="D14" s="2" t="s">
        <v>128</v>
      </c>
      <c r="E14" s="21">
        <v>14</v>
      </c>
      <c r="F14" s="129"/>
      <c r="G14" s="9">
        <f t="shared" si="0"/>
        <v>0</v>
      </c>
    </row>
    <row r="15" spans="1:8" ht="45.75" thickBot="1" x14ac:dyDescent="0.3">
      <c r="B15" s="69">
        <v>6096</v>
      </c>
      <c r="C15" s="1" t="s">
        <v>129</v>
      </c>
      <c r="D15" s="2" t="s">
        <v>119</v>
      </c>
      <c r="E15" s="21">
        <v>2</v>
      </c>
      <c r="F15" s="129"/>
      <c r="G15" s="9">
        <f t="shared" si="0"/>
        <v>0</v>
      </c>
    </row>
    <row r="16" spans="1:8" ht="45.75" thickBot="1" x14ac:dyDescent="0.3">
      <c r="B16" s="69">
        <v>6161</v>
      </c>
      <c r="C16" s="1" t="s">
        <v>130</v>
      </c>
      <c r="D16" s="2" t="s">
        <v>119</v>
      </c>
      <c r="E16" s="21">
        <v>13</v>
      </c>
      <c r="F16" s="129"/>
      <c r="G16" s="9">
        <f t="shared" si="0"/>
        <v>0</v>
      </c>
    </row>
    <row r="17" spans="2:7" ht="30.75" thickBot="1" x14ac:dyDescent="0.3">
      <c r="B17" s="69">
        <v>5986</v>
      </c>
      <c r="C17" s="1" t="s">
        <v>131</v>
      </c>
      <c r="D17" s="2" t="s">
        <v>124</v>
      </c>
      <c r="E17" s="21">
        <v>19</v>
      </c>
      <c r="F17" s="129"/>
      <c r="G17" s="9">
        <f t="shared" si="0"/>
        <v>0</v>
      </c>
    </row>
    <row r="18" spans="2:7" ht="60.75" thickBot="1" x14ac:dyDescent="0.3">
      <c r="B18" s="69">
        <v>5992</v>
      </c>
      <c r="C18" s="1" t="s">
        <v>132</v>
      </c>
      <c r="D18" s="2" t="s">
        <v>133</v>
      </c>
      <c r="E18" s="21">
        <v>13</v>
      </c>
      <c r="F18" s="129"/>
      <c r="G18" s="9">
        <f t="shared" si="0"/>
        <v>0</v>
      </c>
    </row>
    <row r="19" spans="2:7" ht="45.75" thickBot="1" x14ac:dyDescent="0.3">
      <c r="B19" s="69">
        <v>6135</v>
      </c>
      <c r="C19" s="1" t="s">
        <v>134</v>
      </c>
      <c r="D19" s="2" t="s">
        <v>135</v>
      </c>
      <c r="E19" s="21">
        <v>18</v>
      </c>
      <c r="F19" s="129"/>
      <c r="G19" s="9">
        <f t="shared" si="0"/>
        <v>0</v>
      </c>
    </row>
    <row r="20" spans="2:7" ht="45.75" thickBot="1" x14ac:dyDescent="0.3">
      <c r="B20" s="69">
        <v>6131</v>
      </c>
      <c r="C20" s="1" t="s">
        <v>136</v>
      </c>
      <c r="D20" s="2" t="s">
        <v>135</v>
      </c>
      <c r="E20" s="21">
        <v>11</v>
      </c>
      <c r="F20" s="129"/>
      <c r="G20" s="9">
        <f t="shared" si="0"/>
        <v>0</v>
      </c>
    </row>
    <row r="21" spans="2:7" ht="21.75" customHeight="1" thickBot="1" x14ac:dyDescent="0.3">
      <c r="B21" s="114" t="s">
        <v>7</v>
      </c>
      <c r="C21" s="115"/>
      <c r="D21" s="115"/>
      <c r="E21" s="115"/>
      <c r="F21" s="115"/>
      <c r="G21" s="116"/>
    </row>
    <row r="22" spans="2:7" ht="60" customHeight="1" thickBot="1" x14ac:dyDescent="0.3">
      <c r="B22" s="57">
        <v>7102</v>
      </c>
      <c r="C22" s="4" t="s">
        <v>137</v>
      </c>
      <c r="D22" s="3" t="s">
        <v>119</v>
      </c>
      <c r="E22" s="22">
        <v>33</v>
      </c>
      <c r="F22" s="127"/>
      <c r="G22" s="106">
        <f>E22*F22</f>
        <v>0</v>
      </c>
    </row>
    <row r="23" spans="2:7" ht="60" customHeight="1" thickBot="1" x14ac:dyDescent="0.3">
      <c r="B23" s="56">
        <v>7103</v>
      </c>
      <c r="C23" s="1" t="s">
        <v>138</v>
      </c>
      <c r="D23" s="2" t="s">
        <v>119</v>
      </c>
      <c r="E23" s="21">
        <v>33</v>
      </c>
      <c r="F23" s="128"/>
      <c r="G23" s="107"/>
    </row>
    <row r="24" spans="2:7" ht="60" customHeight="1" thickBot="1" x14ac:dyDescent="0.3">
      <c r="B24" s="56">
        <v>6723</v>
      </c>
      <c r="C24" s="1" t="s">
        <v>139</v>
      </c>
      <c r="D24" s="2" t="s">
        <v>135</v>
      </c>
      <c r="E24" s="21">
        <v>18</v>
      </c>
      <c r="F24" s="130"/>
      <c r="G24" s="8">
        <f t="shared" ref="G24:G32" si="1">E24*F24</f>
        <v>0</v>
      </c>
    </row>
    <row r="25" spans="2:7" ht="60" customHeight="1" thickBot="1" x14ac:dyDescent="0.3">
      <c r="B25" s="58">
        <v>6135</v>
      </c>
      <c r="C25" s="5" t="s">
        <v>140</v>
      </c>
      <c r="D25" s="40" t="s">
        <v>135</v>
      </c>
      <c r="E25" s="6">
        <v>6</v>
      </c>
      <c r="F25" s="130"/>
      <c r="G25" s="8">
        <f t="shared" si="1"/>
        <v>0</v>
      </c>
    </row>
    <row r="26" spans="2:7" ht="60" customHeight="1" thickBot="1" x14ac:dyDescent="0.3">
      <c r="B26" s="58">
        <v>6996</v>
      </c>
      <c r="C26" s="5" t="s">
        <v>141</v>
      </c>
      <c r="D26" s="40" t="s">
        <v>119</v>
      </c>
      <c r="E26" s="6">
        <v>15</v>
      </c>
      <c r="F26" s="130"/>
      <c r="G26" s="8">
        <f t="shared" si="1"/>
        <v>0</v>
      </c>
    </row>
    <row r="27" spans="2:7" ht="60" customHeight="1" thickBot="1" x14ac:dyDescent="0.3">
      <c r="B27" s="58">
        <v>7106</v>
      </c>
      <c r="C27" s="5" t="s">
        <v>142</v>
      </c>
      <c r="D27" s="40" t="s">
        <v>119</v>
      </c>
      <c r="E27" s="6">
        <v>15</v>
      </c>
      <c r="F27" s="130"/>
      <c r="G27" s="8">
        <f t="shared" si="1"/>
        <v>0</v>
      </c>
    </row>
    <row r="28" spans="2:7" ht="60" customHeight="1" thickBot="1" x14ac:dyDescent="0.3">
      <c r="B28" s="58">
        <v>7055</v>
      </c>
      <c r="C28" s="5" t="s">
        <v>143</v>
      </c>
      <c r="D28" s="40" t="s">
        <v>119</v>
      </c>
      <c r="E28" s="6">
        <v>18</v>
      </c>
      <c r="F28" s="130"/>
      <c r="G28" s="8">
        <f t="shared" si="1"/>
        <v>0</v>
      </c>
    </row>
    <row r="29" spans="2:7" ht="60" customHeight="1" thickBot="1" x14ac:dyDescent="0.3">
      <c r="B29" s="58">
        <v>7074</v>
      </c>
      <c r="C29" s="5" t="s">
        <v>144</v>
      </c>
      <c r="D29" s="40" t="s">
        <v>119</v>
      </c>
      <c r="E29" s="6">
        <v>13</v>
      </c>
      <c r="F29" s="130"/>
      <c r="G29" s="8">
        <f t="shared" si="1"/>
        <v>0</v>
      </c>
    </row>
    <row r="30" spans="2:7" ht="60" customHeight="1" thickBot="1" x14ac:dyDescent="0.3">
      <c r="B30" s="58">
        <v>6559</v>
      </c>
      <c r="C30" s="5" t="s">
        <v>145</v>
      </c>
      <c r="D30" s="40" t="s">
        <v>124</v>
      </c>
      <c r="E30" s="6">
        <v>28</v>
      </c>
      <c r="F30" s="130"/>
      <c r="G30" s="8">
        <f t="shared" si="1"/>
        <v>0</v>
      </c>
    </row>
    <row r="31" spans="2:7" ht="60" customHeight="1" thickBot="1" x14ac:dyDescent="0.3">
      <c r="B31" s="58">
        <v>6981</v>
      </c>
      <c r="C31" s="5" t="s">
        <v>146</v>
      </c>
      <c r="D31" s="40" t="s">
        <v>119</v>
      </c>
      <c r="E31" s="6">
        <v>24</v>
      </c>
      <c r="F31" s="130"/>
      <c r="G31" s="8">
        <f t="shared" si="1"/>
        <v>0</v>
      </c>
    </row>
    <row r="32" spans="2:7" ht="60" customHeight="1" thickBot="1" x14ac:dyDescent="0.3">
      <c r="B32" s="58">
        <v>7063</v>
      </c>
      <c r="C32" s="5" t="s">
        <v>147</v>
      </c>
      <c r="D32" s="40" t="s">
        <v>119</v>
      </c>
      <c r="E32" s="6">
        <v>18</v>
      </c>
      <c r="F32" s="130"/>
      <c r="G32" s="8">
        <f t="shared" si="1"/>
        <v>0</v>
      </c>
    </row>
    <row r="33" spans="2:7" ht="30.75" customHeight="1" thickBot="1" x14ac:dyDescent="0.3">
      <c r="B33" s="114" t="s">
        <v>8</v>
      </c>
      <c r="C33" s="115"/>
      <c r="D33" s="115"/>
      <c r="E33" s="115"/>
      <c r="F33" s="115"/>
      <c r="G33" s="116"/>
    </row>
    <row r="34" spans="2:7" ht="51" customHeight="1" thickBot="1" x14ac:dyDescent="0.3">
      <c r="B34" s="57">
        <v>6724</v>
      </c>
      <c r="C34" s="7" t="s">
        <v>148</v>
      </c>
      <c r="D34" s="3" t="s">
        <v>135</v>
      </c>
      <c r="E34" s="22">
        <v>10</v>
      </c>
      <c r="F34" s="130"/>
      <c r="G34" s="8">
        <f>E34*F34</f>
        <v>0</v>
      </c>
    </row>
    <row r="35" spans="2:7" ht="51" customHeight="1" thickBot="1" x14ac:dyDescent="0.3">
      <c r="B35" s="57">
        <v>6723</v>
      </c>
      <c r="C35" s="4" t="s">
        <v>149</v>
      </c>
      <c r="D35" s="3" t="s">
        <v>135</v>
      </c>
      <c r="E35" s="22">
        <v>2</v>
      </c>
      <c r="F35" s="130"/>
      <c r="G35" s="8">
        <f t="shared" ref="G35" si="2">E35*F35</f>
        <v>0</v>
      </c>
    </row>
    <row r="36" spans="2:7" ht="60.75" customHeight="1" thickBot="1" x14ac:dyDescent="0.3">
      <c r="B36" s="57">
        <v>6997</v>
      </c>
      <c r="C36" s="4" t="s">
        <v>150</v>
      </c>
      <c r="D36" s="3" t="s">
        <v>119</v>
      </c>
      <c r="E36" s="22">
        <v>24</v>
      </c>
      <c r="F36" s="130"/>
      <c r="G36" s="8">
        <f>E36*F36</f>
        <v>0</v>
      </c>
    </row>
    <row r="37" spans="2:7" ht="60.75" customHeight="1" thickBot="1" x14ac:dyDescent="0.3">
      <c r="B37" s="57">
        <v>7107</v>
      </c>
      <c r="C37" s="4" t="s">
        <v>151</v>
      </c>
      <c r="D37" s="3" t="s">
        <v>119</v>
      </c>
      <c r="E37" s="22">
        <v>4</v>
      </c>
      <c r="F37" s="130"/>
      <c r="G37" s="8">
        <f t="shared" ref="G37:G48" si="3">E37*F37</f>
        <v>0</v>
      </c>
    </row>
    <row r="38" spans="2:7" ht="60.75" customHeight="1" thickBot="1" x14ac:dyDescent="0.3">
      <c r="B38" s="57">
        <v>7104</v>
      </c>
      <c r="C38" s="4" t="s">
        <v>152</v>
      </c>
      <c r="D38" s="3" t="s">
        <v>119</v>
      </c>
      <c r="E38" s="22">
        <v>16</v>
      </c>
      <c r="F38" s="127"/>
      <c r="G38" s="106">
        <f>E38*F38</f>
        <v>0</v>
      </c>
    </row>
    <row r="39" spans="2:7" ht="60.75" customHeight="1" thickBot="1" x14ac:dyDescent="0.3">
      <c r="B39" s="57">
        <v>7105</v>
      </c>
      <c r="C39" s="4" t="s">
        <v>153</v>
      </c>
      <c r="D39" s="3" t="s">
        <v>119</v>
      </c>
      <c r="E39" s="22">
        <v>16</v>
      </c>
      <c r="F39" s="128"/>
      <c r="G39" s="107"/>
    </row>
    <row r="40" spans="2:7" ht="60.75" customHeight="1" thickBot="1" x14ac:dyDescent="0.3">
      <c r="B40" s="57">
        <v>7624</v>
      </c>
      <c r="C40" s="4" t="s">
        <v>154</v>
      </c>
      <c r="D40" s="3" t="s">
        <v>119</v>
      </c>
      <c r="E40" s="22">
        <v>1</v>
      </c>
      <c r="F40" s="130"/>
      <c r="G40" s="8">
        <f t="shared" si="3"/>
        <v>0</v>
      </c>
    </row>
    <row r="41" spans="2:7" ht="60.75" customHeight="1" thickBot="1" x14ac:dyDescent="0.3">
      <c r="B41" s="57">
        <v>6561</v>
      </c>
      <c r="C41" s="4" t="s">
        <v>155</v>
      </c>
      <c r="D41" s="3" t="s">
        <v>124</v>
      </c>
      <c r="E41" s="22">
        <v>20</v>
      </c>
      <c r="F41" s="130"/>
      <c r="G41" s="8">
        <f t="shared" si="3"/>
        <v>0</v>
      </c>
    </row>
    <row r="42" spans="2:7" ht="60.75" customHeight="1" thickBot="1" x14ac:dyDescent="0.3">
      <c r="B42" s="57">
        <v>5977</v>
      </c>
      <c r="C42" s="4" t="s">
        <v>156</v>
      </c>
      <c r="D42" s="3" t="s">
        <v>124</v>
      </c>
      <c r="E42" s="22">
        <v>30</v>
      </c>
      <c r="F42" s="130"/>
      <c r="G42" s="8">
        <f t="shared" si="3"/>
        <v>0</v>
      </c>
    </row>
    <row r="43" spans="2:7" ht="60.75" customHeight="1" thickBot="1" x14ac:dyDescent="0.3">
      <c r="B43" s="57">
        <v>6003</v>
      </c>
      <c r="C43" s="4" t="s">
        <v>157</v>
      </c>
      <c r="D43" s="3" t="s">
        <v>158</v>
      </c>
      <c r="E43" s="22">
        <v>29</v>
      </c>
      <c r="F43" s="130"/>
      <c r="G43" s="8">
        <f t="shared" si="3"/>
        <v>0</v>
      </c>
    </row>
    <row r="44" spans="2:7" ht="60.75" customHeight="1" thickBot="1" x14ac:dyDescent="0.3">
      <c r="B44" s="57">
        <v>6086</v>
      </c>
      <c r="C44" s="4" t="s">
        <v>159</v>
      </c>
      <c r="D44" s="3" t="s">
        <v>124</v>
      </c>
      <c r="E44" s="22">
        <v>26</v>
      </c>
      <c r="F44" s="130"/>
      <c r="G44" s="8">
        <f t="shared" si="3"/>
        <v>0</v>
      </c>
    </row>
    <row r="45" spans="2:7" ht="60.75" customHeight="1" thickBot="1" x14ac:dyDescent="0.3">
      <c r="B45" s="57">
        <v>6687</v>
      </c>
      <c r="C45" s="4" t="s">
        <v>160</v>
      </c>
      <c r="D45" s="3" t="s">
        <v>161</v>
      </c>
      <c r="E45" s="22">
        <v>9</v>
      </c>
      <c r="F45" s="130"/>
      <c r="G45" s="8">
        <f t="shared" si="3"/>
        <v>0</v>
      </c>
    </row>
    <row r="46" spans="2:7" ht="60.75" customHeight="1" thickBot="1" x14ac:dyDescent="0.3">
      <c r="B46" s="57">
        <v>6688</v>
      </c>
      <c r="C46" s="4" t="s">
        <v>162</v>
      </c>
      <c r="D46" s="3" t="s">
        <v>161</v>
      </c>
      <c r="E46" s="22">
        <v>9</v>
      </c>
      <c r="F46" s="130"/>
      <c r="G46" s="8">
        <f t="shared" si="3"/>
        <v>0</v>
      </c>
    </row>
    <row r="47" spans="2:7" ht="60.75" customHeight="1" thickBot="1" x14ac:dyDescent="0.3">
      <c r="B47" s="57">
        <v>6699</v>
      </c>
      <c r="C47" s="4" t="s">
        <v>163</v>
      </c>
      <c r="D47" s="3" t="s">
        <v>128</v>
      </c>
      <c r="E47" s="22">
        <v>1</v>
      </c>
      <c r="F47" s="130"/>
      <c r="G47" s="8">
        <f t="shared" si="3"/>
        <v>0</v>
      </c>
    </row>
    <row r="48" spans="2:7" ht="71.25" customHeight="1" thickBot="1" x14ac:dyDescent="0.3">
      <c r="B48" s="57">
        <v>4722</v>
      </c>
      <c r="C48" s="4" t="s">
        <v>164</v>
      </c>
      <c r="D48" s="3" t="s">
        <v>119</v>
      </c>
      <c r="E48" s="22">
        <v>15</v>
      </c>
      <c r="F48" s="130"/>
      <c r="G48" s="8">
        <f t="shared" si="3"/>
        <v>0</v>
      </c>
    </row>
    <row r="49" spans="2:8" ht="30.75" customHeight="1" thickBot="1" x14ac:dyDescent="0.3">
      <c r="B49" s="114" t="s">
        <v>11</v>
      </c>
      <c r="C49" s="117"/>
      <c r="D49" s="117"/>
      <c r="E49" s="117"/>
      <c r="F49" s="117"/>
      <c r="G49" s="118"/>
    </row>
    <row r="50" spans="2:8" ht="58.5" customHeight="1" thickBot="1" x14ac:dyDescent="0.3">
      <c r="B50" s="56">
        <v>6480</v>
      </c>
      <c r="C50" s="1" t="s">
        <v>165</v>
      </c>
      <c r="D50" s="2" t="s">
        <v>124</v>
      </c>
      <c r="E50" s="21">
        <v>33</v>
      </c>
      <c r="F50" s="129"/>
      <c r="G50" s="10">
        <f>F50*E50</f>
        <v>0</v>
      </c>
    </row>
    <row r="51" spans="2:8" ht="58.5" customHeight="1" thickBot="1" x14ac:dyDescent="0.3">
      <c r="B51" s="56">
        <v>7070</v>
      </c>
      <c r="C51" s="1" t="s">
        <v>166</v>
      </c>
      <c r="D51" s="2" t="s">
        <v>119</v>
      </c>
      <c r="E51" s="21">
        <v>6</v>
      </c>
      <c r="F51" s="129"/>
      <c r="G51" s="10">
        <f>F51*E51</f>
        <v>0</v>
      </c>
    </row>
    <row r="52" spans="2:8" ht="58.5" customHeight="1" thickBot="1" x14ac:dyDescent="0.3">
      <c r="B52" s="56">
        <v>6511</v>
      </c>
      <c r="C52" s="1" t="s">
        <v>167</v>
      </c>
      <c r="D52" s="2" t="s">
        <v>124</v>
      </c>
      <c r="E52" s="21">
        <v>33</v>
      </c>
      <c r="F52" s="129"/>
      <c r="G52" s="10">
        <f t="shared" ref="G52:G63" si="4">F52*E52</f>
        <v>0</v>
      </c>
    </row>
    <row r="53" spans="2:8" ht="58.5" customHeight="1" thickBot="1" x14ac:dyDescent="0.3">
      <c r="B53" s="56">
        <v>7693</v>
      </c>
      <c r="C53" s="1" t="s">
        <v>168</v>
      </c>
      <c r="D53" s="2" t="s">
        <v>119</v>
      </c>
      <c r="E53" s="21">
        <v>15</v>
      </c>
      <c r="F53" s="127"/>
      <c r="G53" s="106">
        <f t="shared" si="4"/>
        <v>0</v>
      </c>
    </row>
    <row r="54" spans="2:8" ht="58.5" customHeight="1" thickBot="1" x14ac:dyDescent="0.3">
      <c r="B54" s="56">
        <v>7694</v>
      </c>
      <c r="C54" s="1" t="s">
        <v>169</v>
      </c>
      <c r="D54" s="2" t="s">
        <v>119</v>
      </c>
      <c r="E54" s="21">
        <v>15</v>
      </c>
      <c r="F54" s="128"/>
      <c r="G54" s="107"/>
    </row>
    <row r="55" spans="2:8" ht="58.5" customHeight="1" thickBot="1" x14ac:dyDescent="0.3">
      <c r="B55" s="56">
        <v>7609</v>
      </c>
      <c r="C55" s="1" t="s">
        <v>170</v>
      </c>
      <c r="D55" s="2" t="s">
        <v>119</v>
      </c>
      <c r="E55" s="21">
        <v>22</v>
      </c>
      <c r="F55" s="129"/>
      <c r="G55" s="10">
        <f t="shared" si="4"/>
        <v>0</v>
      </c>
    </row>
    <row r="56" spans="2:8" ht="58.5" customHeight="1" thickBot="1" x14ac:dyDescent="0.3">
      <c r="B56" s="56">
        <v>7696</v>
      </c>
      <c r="C56" s="1" t="s">
        <v>171</v>
      </c>
      <c r="D56" s="2" t="s">
        <v>119</v>
      </c>
      <c r="E56" s="21">
        <v>15</v>
      </c>
      <c r="F56" s="129"/>
      <c r="G56" s="10">
        <f t="shared" si="4"/>
        <v>0</v>
      </c>
    </row>
    <row r="57" spans="2:8" ht="58.5" customHeight="1" thickBot="1" x14ac:dyDescent="0.3">
      <c r="B57" s="56">
        <v>7381</v>
      </c>
      <c r="C57" s="1" t="s">
        <v>172</v>
      </c>
      <c r="D57" s="2" t="s">
        <v>135</v>
      </c>
      <c r="E57" s="21">
        <v>21</v>
      </c>
      <c r="F57" s="129"/>
      <c r="G57" s="10">
        <f t="shared" si="4"/>
        <v>0</v>
      </c>
    </row>
    <row r="58" spans="2:8" ht="58.5" customHeight="1" thickBot="1" x14ac:dyDescent="0.3">
      <c r="B58" s="56">
        <v>7380</v>
      </c>
      <c r="C58" s="1" t="s">
        <v>173</v>
      </c>
      <c r="D58" s="2" t="s">
        <v>135</v>
      </c>
      <c r="E58" s="21">
        <v>10</v>
      </c>
      <c r="F58" s="129"/>
      <c r="G58" s="10">
        <f t="shared" si="4"/>
        <v>0</v>
      </c>
    </row>
    <row r="59" spans="2:8" ht="58.5" customHeight="1" thickBot="1" x14ac:dyDescent="0.3">
      <c r="B59" s="56">
        <v>7716</v>
      </c>
      <c r="C59" s="1" t="s">
        <v>174</v>
      </c>
      <c r="D59" s="2" t="s">
        <v>175</v>
      </c>
      <c r="E59" s="21">
        <v>6</v>
      </c>
      <c r="F59" s="127"/>
      <c r="G59" s="106">
        <f t="shared" si="4"/>
        <v>0</v>
      </c>
    </row>
    <row r="60" spans="2:8" ht="58.5" customHeight="1" thickBot="1" x14ac:dyDescent="0.3">
      <c r="B60" s="56">
        <v>7717</v>
      </c>
      <c r="C60" s="1" t="s">
        <v>176</v>
      </c>
      <c r="D60" s="2" t="s">
        <v>175</v>
      </c>
      <c r="E60" s="21">
        <v>6</v>
      </c>
      <c r="F60" s="128"/>
      <c r="G60" s="107"/>
    </row>
    <row r="61" spans="2:8" ht="58.5" customHeight="1" thickBot="1" x14ac:dyDescent="0.3">
      <c r="B61" s="56">
        <v>7284</v>
      </c>
      <c r="C61" s="1" t="s">
        <v>177</v>
      </c>
      <c r="D61" s="2" t="s">
        <v>124</v>
      </c>
      <c r="E61" s="21">
        <v>29</v>
      </c>
      <c r="F61" s="129"/>
      <c r="G61" s="10">
        <f t="shared" si="4"/>
        <v>0</v>
      </c>
    </row>
    <row r="62" spans="2:8" ht="58.5" customHeight="1" thickBot="1" x14ac:dyDescent="0.3">
      <c r="B62" s="56">
        <v>7603</v>
      </c>
      <c r="C62" s="1" t="s">
        <v>178</v>
      </c>
      <c r="D62" s="2" t="s">
        <v>119</v>
      </c>
      <c r="E62" s="21">
        <v>7</v>
      </c>
      <c r="F62" s="129"/>
      <c r="G62" s="10">
        <f t="shared" si="4"/>
        <v>0</v>
      </c>
    </row>
    <row r="63" spans="2:8" ht="58.5" customHeight="1" thickBot="1" x14ac:dyDescent="0.3">
      <c r="B63" s="56">
        <v>7687</v>
      </c>
      <c r="C63" s="1" t="s">
        <v>179</v>
      </c>
      <c r="D63" s="2" t="s">
        <v>119</v>
      </c>
      <c r="E63" s="21">
        <v>1</v>
      </c>
      <c r="F63" s="129"/>
      <c r="G63" s="10">
        <f t="shared" si="4"/>
        <v>0</v>
      </c>
    </row>
    <row r="64" spans="2:8" ht="18.75" customHeight="1" thickBot="1" x14ac:dyDescent="0.3">
      <c r="C64" s="113" t="s">
        <v>24</v>
      </c>
      <c r="D64" s="113"/>
      <c r="E64" s="113"/>
      <c r="F64" s="113"/>
      <c r="G64" s="131">
        <f>SUM(G7:G63)</f>
        <v>0</v>
      </c>
      <c r="H64" s="25"/>
    </row>
    <row r="65" spans="2:8" ht="18.75" customHeight="1" thickBot="1" x14ac:dyDescent="0.3">
      <c r="C65" s="113" t="s">
        <v>25</v>
      </c>
      <c r="D65" s="113"/>
      <c r="E65" s="113"/>
      <c r="F65" s="113"/>
      <c r="G65" s="131"/>
      <c r="H65" s="26"/>
    </row>
    <row r="66" spans="2:8" ht="18.75" customHeight="1" thickBot="1" x14ac:dyDescent="0.3">
      <c r="C66" s="113" t="s">
        <v>26</v>
      </c>
      <c r="D66" s="113"/>
      <c r="E66" s="113"/>
      <c r="F66" s="113"/>
      <c r="G66" s="131">
        <f>G64+G65</f>
        <v>0</v>
      </c>
    </row>
    <row r="67" spans="2:8" x14ac:dyDescent="0.25">
      <c r="B67" s="42"/>
      <c r="C67" s="43"/>
      <c r="D67" s="43"/>
      <c r="E67" s="43"/>
      <c r="F67" s="73"/>
      <c r="G67" s="43"/>
    </row>
    <row r="68" spans="2:8" x14ac:dyDescent="0.25">
      <c r="B68" s="42"/>
      <c r="C68" s="43"/>
      <c r="D68" s="43"/>
      <c r="E68" s="43"/>
      <c r="F68" s="73"/>
      <c r="G68" s="43"/>
    </row>
    <row r="69" spans="2:8" x14ac:dyDescent="0.25">
      <c r="B69" s="43"/>
      <c r="C69" s="43"/>
      <c r="D69" s="43"/>
      <c r="E69" s="43"/>
      <c r="F69" s="73"/>
      <c r="G69" s="43"/>
    </row>
    <row r="70" spans="2:8" x14ac:dyDescent="0.25">
      <c r="B70" s="103" t="s">
        <v>42</v>
      </c>
      <c r="C70" s="103"/>
      <c r="D70" s="105" t="s">
        <v>34</v>
      </c>
      <c r="E70" s="105"/>
      <c r="F70" s="74" t="s">
        <v>36</v>
      </c>
    </row>
    <row r="73" spans="2:8" x14ac:dyDescent="0.25">
      <c r="B73" s="102" t="s">
        <v>27</v>
      </c>
      <c r="C73" s="102"/>
      <c r="D73" s="39"/>
      <c r="E73" s="39"/>
      <c r="F73" s="75"/>
      <c r="G73" s="39"/>
    </row>
    <row r="74" spans="2:8" ht="15" customHeight="1" x14ac:dyDescent="0.25">
      <c r="B74" s="102" t="s">
        <v>28</v>
      </c>
      <c r="C74" s="102"/>
      <c r="D74" s="102"/>
      <c r="E74" s="102"/>
      <c r="F74" s="102"/>
      <c r="G74" s="102"/>
      <c r="H74" s="102"/>
    </row>
    <row r="75" spans="2:8" x14ac:dyDescent="0.25">
      <c r="B75" s="102"/>
      <c r="C75" s="102"/>
      <c r="D75" s="102"/>
      <c r="E75" s="102"/>
      <c r="F75" s="102"/>
      <c r="G75" s="102"/>
      <c r="H75" s="102"/>
    </row>
  </sheetData>
  <mergeCells count="30">
    <mergeCell ref="A1:H2"/>
    <mergeCell ref="B74:H75"/>
    <mergeCell ref="B70:C70"/>
    <mergeCell ref="D70:E70"/>
    <mergeCell ref="B73:C73"/>
    <mergeCell ref="C64:F64"/>
    <mergeCell ref="C65:F65"/>
    <mergeCell ref="C66:F66"/>
    <mergeCell ref="B6:G6"/>
    <mergeCell ref="B21:G21"/>
    <mergeCell ref="B33:G33"/>
    <mergeCell ref="B49:G49"/>
    <mergeCell ref="G4:G5"/>
    <mergeCell ref="B4:B5"/>
    <mergeCell ref="C4:C5"/>
    <mergeCell ref="D4:D5"/>
    <mergeCell ref="E4:E5"/>
    <mergeCell ref="F4:F5"/>
    <mergeCell ref="F7:F8"/>
    <mergeCell ref="G7:G8"/>
    <mergeCell ref="F9:F10"/>
    <mergeCell ref="G9:G10"/>
    <mergeCell ref="F59:F60"/>
    <mergeCell ref="G59:G60"/>
    <mergeCell ref="F22:F23"/>
    <mergeCell ref="G22:G23"/>
    <mergeCell ref="F38:F39"/>
    <mergeCell ref="G38:G39"/>
    <mergeCell ref="F53:F54"/>
    <mergeCell ref="G53:G54"/>
  </mergeCells>
  <pageMargins left="0.23622047244094491" right="0.23622047244094491" top="0.74803149606299213" bottom="0.74803149606299213" header="0.31496062992125984" footer="0.31496062992125984"/>
  <pageSetup paperSize="9" scale="74" fitToHeight="4" orientation="portrait" r:id="rId1"/>
  <headerFooter>
    <oddHeader>&amp;L&amp;"Times New Roman,Podebljano kurziv"&amp;14Evidencijski broj nabave: JEN/10/2026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BD39-FD05-4174-96F8-2937D37A8A67}">
  <sheetPr>
    <pageSetUpPr fitToPage="1"/>
  </sheetPr>
  <dimension ref="A2:G44"/>
  <sheetViews>
    <sheetView zoomScale="113" zoomScaleNormal="113" zoomScalePageLayoutView="60" workbookViewId="0">
      <selection activeCell="E7" sqref="E7"/>
    </sheetView>
  </sheetViews>
  <sheetFormatPr defaultRowHeight="15" x14ac:dyDescent="0.25"/>
  <cols>
    <col min="1" max="1" width="9.140625" style="15"/>
    <col min="2" max="2" width="11.42578125" style="15" customWidth="1"/>
    <col min="3" max="3" width="36" style="15" customWidth="1"/>
    <col min="4" max="4" width="11" style="23" customWidth="1"/>
    <col min="5" max="5" width="13.140625" style="15" bestFit="1" customWidth="1"/>
    <col min="6" max="6" width="16.85546875" style="15" customWidth="1"/>
    <col min="7" max="7" width="10.42578125" style="15" bestFit="1" customWidth="1"/>
    <col min="8" max="16384" width="9.140625" style="15"/>
  </cols>
  <sheetData>
    <row r="2" spans="1:7" x14ac:dyDescent="0.25">
      <c r="A2" s="112" t="s">
        <v>183</v>
      </c>
      <c r="B2" s="112"/>
      <c r="C2" s="112"/>
      <c r="D2" s="112"/>
      <c r="E2" s="112"/>
      <c r="F2" s="112"/>
      <c r="G2" s="112"/>
    </row>
    <row r="3" spans="1:7" ht="25.5" customHeight="1" x14ac:dyDescent="0.25">
      <c r="A3" s="112"/>
      <c r="B3" s="112"/>
      <c r="C3" s="112"/>
      <c r="D3" s="112"/>
      <c r="E3" s="112"/>
      <c r="F3" s="112"/>
      <c r="G3" s="112"/>
    </row>
    <row r="4" spans="1:7" ht="15.75" thickBot="1" x14ac:dyDescent="0.3"/>
    <row r="5" spans="1:7" ht="57.75" thickBot="1" x14ac:dyDescent="0.3">
      <c r="B5" s="61" t="s">
        <v>15</v>
      </c>
      <c r="C5" s="61" t="s">
        <v>4</v>
      </c>
      <c r="D5" s="62" t="s">
        <v>1</v>
      </c>
      <c r="E5" s="62" t="s">
        <v>2</v>
      </c>
      <c r="F5" s="61" t="s">
        <v>20</v>
      </c>
    </row>
    <row r="6" spans="1:7" ht="19.5" thickBot="1" x14ac:dyDescent="0.3">
      <c r="B6" s="124" t="s">
        <v>9</v>
      </c>
      <c r="C6" s="124"/>
      <c r="D6" s="124"/>
      <c r="E6" s="124"/>
      <c r="F6" s="124"/>
    </row>
    <row r="7" spans="1:7" ht="60.75" thickBot="1" x14ac:dyDescent="0.3">
      <c r="B7" s="28">
        <v>7673</v>
      </c>
      <c r="C7" s="4" t="s">
        <v>184</v>
      </c>
      <c r="D7" s="22">
        <v>1</v>
      </c>
      <c r="E7" s="132"/>
      <c r="F7" s="24">
        <f>E7*D7</f>
        <v>0</v>
      </c>
    </row>
    <row r="8" spans="1:7" ht="60.75" thickBot="1" x14ac:dyDescent="0.3">
      <c r="B8" s="28" t="s">
        <v>185</v>
      </c>
      <c r="C8" s="4" t="s">
        <v>186</v>
      </c>
      <c r="D8" s="22">
        <v>1</v>
      </c>
      <c r="E8" s="132"/>
      <c r="F8" s="24">
        <f>E8*D8</f>
        <v>0</v>
      </c>
    </row>
    <row r="9" spans="1:7" ht="75.75" thickBot="1" x14ac:dyDescent="0.3">
      <c r="B9" s="28">
        <v>7634</v>
      </c>
      <c r="C9" s="4" t="s">
        <v>187</v>
      </c>
      <c r="D9" s="22">
        <v>1</v>
      </c>
      <c r="E9" s="132"/>
      <c r="F9" s="24">
        <f t="shared" ref="F9" si="0">E9*D9</f>
        <v>0</v>
      </c>
    </row>
    <row r="10" spans="1:7" ht="19.5" thickBot="1" x14ac:dyDescent="0.3">
      <c r="B10" s="124" t="s">
        <v>46</v>
      </c>
      <c r="C10" s="124"/>
      <c r="D10" s="124"/>
      <c r="E10" s="124"/>
      <c r="F10" s="124"/>
    </row>
    <row r="11" spans="1:7" ht="75.75" thickBot="1" x14ac:dyDescent="0.3">
      <c r="B11" s="28">
        <v>7698</v>
      </c>
      <c r="C11" s="4" t="s">
        <v>188</v>
      </c>
      <c r="D11" s="22">
        <v>1</v>
      </c>
      <c r="E11" s="4"/>
      <c r="F11" s="24">
        <f>E11*D11</f>
        <v>0</v>
      </c>
    </row>
    <row r="12" spans="1:7" ht="60.75" thickBot="1" x14ac:dyDescent="0.3">
      <c r="B12" s="28">
        <v>7660</v>
      </c>
      <c r="C12" s="4" t="s">
        <v>189</v>
      </c>
      <c r="D12" s="22">
        <v>1</v>
      </c>
      <c r="E12" s="4"/>
      <c r="F12" s="24">
        <f t="shared" ref="F12" si="1">E12*D12</f>
        <v>0</v>
      </c>
    </row>
    <row r="13" spans="1:7" s="30" customFormat="1" ht="19.5" thickBot="1" x14ac:dyDescent="0.3">
      <c r="A13" s="15"/>
      <c r="B13" s="121" t="s">
        <v>47</v>
      </c>
      <c r="C13" s="122"/>
      <c r="D13" s="122"/>
      <c r="E13" s="122"/>
      <c r="F13" s="123"/>
    </row>
    <row r="14" spans="1:7" ht="75.75" thickBot="1" x14ac:dyDescent="0.3">
      <c r="B14" s="28">
        <v>7686</v>
      </c>
      <c r="C14" s="4" t="s">
        <v>190</v>
      </c>
      <c r="D14" s="22">
        <v>1</v>
      </c>
      <c r="E14" s="132"/>
      <c r="F14" s="24">
        <f>E14*D14</f>
        <v>0</v>
      </c>
    </row>
    <row r="15" spans="1:7" ht="60.75" thickBot="1" x14ac:dyDescent="0.3">
      <c r="B15" s="28">
        <v>7662</v>
      </c>
      <c r="C15" s="4" t="s">
        <v>191</v>
      </c>
      <c r="D15" s="22">
        <v>1</v>
      </c>
      <c r="E15" s="132"/>
      <c r="F15" s="24">
        <f t="shared" ref="F15:F16" si="2">E15*D15</f>
        <v>0</v>
      </c>
    </row>
    <row r="16" spans="1:7" ht="60.75" thickBot="1" x14ac:dyDescent="0.3">
      <c r="B16" s="28">
        <v>7618</v>
      </c>
      <c r="C16" s="4" t="s">
        <v>192</v>
      </c>
      <c r="D16" s="22">
        <v>1</v>
      </c>
      <c r="E16" s="132"/>
      <c r="F16" s="24">
        <f t="shared" si="2"/>
        <v>0</v>
      </c>
    </row>
    <row r="17" spans="1:7" ht="19.5" thickBot="1" x14ac:dyDescent="0.3">
      <c r="A17" s="30"/>
      <c r="B17" s="121" t="s">
        <v>6</v>
      </c>
      <c r="C17" s="122"/>
      <c r="D17" s="122"/>
      <c r="E17" s="122"/>
      <c r="F17" s="123"/>
    </row>
    <row r="18" spans="1:7" ht="45.75" thickBot="1" x14ac:dyDescent="0.3">
      <c r="B18" s="29">
        <v>6139</v>
      </c>
      <c r="C18" s="27" t="s">
        <v>193</v>
      </c>
      <c r="D18" s="22">
        <v>3</v>
      </c>
      <c r="E18" s="4"/>
      <c r="F18" s="24">
        <f>E18*D18</f>
        <v>0</v>
      </c>
    </row>
    <row r="19" spans="1:7" ht="45.75" thickBot="1" x14ac:dyDescent="0.3">
      <c r="B19" s="29" t="s">
        <v>194</v>
      </c>
      <c r="C19" s="27" t="s">
        <v>195</v>
      </c>
      <c r="D19" s="22">
        <v>2</v>
      </c>
      <c r="E19" s="4"/>
      <c r="F19" s="24">
        <f t="shared" ref="F19" si="3">E19*D19</f>
        <v>0</v>
      </c>
    </row>
    <row r="20" spans="1:7" ht="45.75" thickBot="1" x14ac:dyDescent="0.3">
      <c r="B20" s="29">
        <v>6622</v>
      </c>
      <c r="C20" s="27" t="s">
        <v>196</v>
      </c>
      <c r="D20" s="22">
        <v>3</v>
      </c>
      <c r="E20" s="4"/>
      <c r="F20" s="81">
        <f>E20*D20</f>
        <v>0</v>
      </c>
    </row>
    <row r="21" spans="1:7" ht="60.75" thickBot="1" x14ac:dyDescent="0.3">
      <c r="B21" s="29" t="s">
        <v>197</v>
      </c>
      <c r="C21" s="27" t="s">
        <v>198</v>
      </c>
      <c r="D21" s="22">
        <v>2</v>
      </c>
      <c r="E21" s="4"/>
      <c r="F21" s="81">
        <f>E21*D21</f>
        <v>0</v>
      </c>
    </row>
    <row r="22" spans="1:7" ht="19.5" thickBot="1" x14ac:dyDescent="0.3">
      <c r="B22" s="121" t="s">
        <v>8</v>
      </c>
      <c r="C22" s="122"/>
      <c r="D22" s="122"/>
      <c r="E22" s="122"/>
      <c r="F22" s="123"/>
      <c r="G22" s="71"/>
    </row>
    <row r="23" spans="1:7" ht="75.75" thickBot="1" x14ac:dyDescent="0.3">
      <c r="B23" s="29">
        <v>7653</v>
      </c>
      <c r="C23" s="4" t="s">
        <v>199</v>
      </c>
      <c r="D23" s="22">
        <v>2</v>
      </c>
      <c r="E23" s="132"/>
      <c r="F23" s="24">
        <f>E23*D23</f>
        <v>0</v>
      </c>
    </row>
    <row r="24" spans="1:7" ht="30.75" thickBot="1" x14ac:dyDescent="0.3">
      <c r="B24" s="29">
        <v>1858</v>
      </c>
      <c r="C24" s="27" t="s">
        <v>200</v>
      </c>
      <c r="D24" s="22">
        <v>2</v>
      </c>
      <c r="E24" s="132"/>
      <c r="F24" s="81">
        <f>E24*D24</f>
        <v>0</v>
      </c>
    </row>
    <row r="25" spans="1:7" ht="75.75" thickBot="1" x14ac:dyDescent="0.3">
      <c r="B25" s="29" t="s">
        <v>201</v>
      </c>
      <c r="C25" s="27" t="s">
        <v>202</v>
      </c>
      <c r="D25" s="22">
        <v>3</v>
      </c>
      <c r="E25" s="132"/>
      <c r="F25" s="81">
        <f>E25*D25</f>
        <v>0</v>
      </c>
    </row>
    <row r="26" spans="1:7" ht="60.75" thickBot="1" x14ac:dyDescent="0.3">
      <c r="B26" s="29" t="s">
        <v>203</v>
      </c>
      <c r="C26" s="27" t="s">
        <v>204</v>
      </c>
      <c r="D26" s="22">
        <v>3</v>
      </c>
      <c r="E26" s="132"/>
      <c r="F26" s="24">
        <f>E26*D26</f>
        <v>0</v>
      </c>
    </row>
    <row r="27" spans="1:7" ht="60.75" thickBot="1" x14ac:dyDescent="0.3">
      <c r="B27" s="29" t="s">
        <v>205</v>
      </c>
      <c r="C27" s="27" t="s">
        <v>206</v>
      </c>
      <c r="D27" s="22">
        <v>2</v>
      </c>
      <c r="E27" s="132"/>
      <c r="F27" s="24">
        <f t="shared" ref="F27" si="4">E27*D27</f>
        <v>0</v>
      </c>
    </row>
    <row r="28" spans="1:7" ht="19.5" thickBot="1" x14ac:dyDescent="0.3">
      <c r="B28" s="121" t="s">
        <v>11</v>
      </c>
      <c r="C28" s="122"/>
      <c r="D28" s="122"/>
      <c r="E28" s="122"/>
      <c r="F28" s="123"/>
      <c r="G28" s="71"/>
    </row>
    <row r="29" spans="1:7" ht="75.75" thickBot="1" x14ac:dyDescent="0.3">
      <c r="B29" s="28" t="s">
        <v>207</v>
      </c>
      <c r="C29" s="4" t="s">
        <v>208</v>
      </c>
      <c r="D29" s="22">
        <v>4</v>
      </c>
      <c r="E29" s="132"/>
      <c r="F29" s="24">
        <f t="shared" ref="F29" si="5">E29*D29</f>
        <v>0</v>
      </c>
    </row>
    <row r="30" spans="1:7" ht="60.75" thickBot="1" x14ac:dyDescent="0.3">
      <c r="B30" s="28" t="s">
        <v>209</v>
      </c>
      <c r="C30" s="4" t="s">
        <v>210</v>
      </c>
      <c r="D30" s="22">
        <v>4</v>
      </c>
      <c r="E30" s="132"/>
      <c r="F30" s="81">
        <f>E30*D30</f>
        <v>0</v>
      </c>
    </row>
    <row r="31" spans="1:7" ht="45.75" thickBot="1" x14ac:dyDescent="0.3">
      <c r="B31" s="28">
        <v>7959</v>
      </c>
      <c r="C31" s="4" t="s">
        <v>211</v>
      </c>
      <c r="D31" s="22">
        <v>3</v>
      </c>
      <c r="E31" s="132"/>
      <c r="F31" s="81">
        <f>E31*D31</f>
        <v>0</v>
      </c>
    </row>
    <row r="32" spans="1:7" ht="60.75" thickBot="1" x14ac:dyDescent="0.3">
      <c r="B32" s="28" t="s">
        <v>212</v>
      </c>
      <c r="C32" s="4" t="s">
        <v>213</v>
      </c>
      <c r="D32" s="22">
        <v>3</v>
      </c>
      <c r="E32" s="132"/>
      <c r="F32" s="24">
        <f>E32*D32</f>
        <v>0</v>
      </c>
    </row>
    <row r="33" spans="1:7" ht="15.75" thickBot="1" x14ac:dyDescent="0.3">
      <c r="C33" s="113" t="s">
        <v>24</v>
      </c>
      <c r="D33" s="113"/>
      <c r="E33" s="113"/>
      <c r="F33" s="131">
        <f>SUM(F7:F32)</f>
        <v>0</v>
      </c>
    </row>
    <row r="34" spans="1:7" ht="15.75" thickBot="1" x14ac:dyDescent="0.3">
      <c r="C34" s="113" t="s">
        <v>25</v>
      </c>
      <c r="D34" s="113"/>
      <c r="E34" s="113"/>
      <c r="F34" s="131"/>
    </row>
    <row r="35" spans="1:7" ht="15.75" thickBot="1" x14ac:dyDescent="0.3">
      <c r="C35" s="113" t="s">
        <v>26</v>
      </c>
      <c r="D35" s="113"/>
      <c r="E35" s="113"/>
      <c r="F35" s="131">
        <f>F33+F34</f>
        <v>0</v>
      </c>
      <c r="G35" s="41"/>
    </row>
    <row r="36" spans="1:7" x14ac:dyDescent="0.25">
      <c r="A36" s="42"/>
      <c r="B36" s="43"/>
      <c r="C36" s="43"/>
      <c r="D36" s="43"/>
      <c r="E36" s="43"/>
      <c r="F36" s="43"/>
    </row>
    <row r="37" spans="1:7" x14ac:dyDescent="0.25">
      <c r="A37" s="43"/>
      <c r="B37" s="43"/>
      <c r="C37" s="43"/>
      <c r="D37" s="43"/>
      <c r="E37" s="43"/>
      <c r="F37" s="43"/>
    </row>
    <row r="39" spans="1:7" x14ac:dyDescent="0.25">
      <c r="A39" s="41" t="s">
        <v>37</v>
      </c>
      <c r="B39" s="41"/>
      <c r="C39" s="41"/>
      <c r="D39" s="44" t="s">
        <v>29</v>
      </c>
      <c r="E39" s="41" t="s">
        <v>38</v>
      </c>
      <c r="F39" s="41"/>
      <c r="G39" s="38"/>
    </row>
    <row r="40" spans="1:7" x14ac:dyDescent="0.25">
      <c r="G40" s="38"/>
    </row>
    <row r="42" spans="1:7" x14ac:dyDescent="0.25">
      <c r="A42" s="102" t="s">
        <v>27</v>
      </c>
      <c r="B42" s="102"/>
      <c r="C42" s="102"/>
      <c r="D42" s="102"/>
      <c r="E42" s="102"/>
      <c r="F42" s="102"/>
      <c r="G42" s="102"/>
    </row>
    <row r="43" spans="1:7" s="70" customFormat="1" x14ac:dyDescent="0.25">
      <c r="A43" s="102" t="s">
        <v>28</v>
      </c>
      <c r="B43" s="102"/>
      <c r="C43" s="102"/>
      <c r="D43" s="102"/>
      <c r="E43" s="102"/>
      <c r="F43" s="102"/>
    </row>
    <row r="44" spans="1:7" x14ac:dyDescent="0.25">
      <c r="A44" s="38"/>
      <c r="B44" s="38"/>
      <c r="C44" s="38"/>
      <c r="D44" s="38"/>
      <c r="E44" s="38"/>
      <c r="F44" s="38"/>
    </row>
  </sheetData>
  <mergeCells count="12">
    <mergeCell ref="C34:E34"/>
    <mergeCell ref="C35:E35"/>
    <mergeCell ref="A42:G42"/>
    <mergeCell ref="A43:F43"/>
    <mergeCell ref="B28:F28"/>
    <mergeCell ref="C33:E33"/>
    <mergeCell ref="A2:G3"/>
    <mergeCell ref="B22:F22"/>
    <mergeCell ref="B6:F6"/>
    <mergeCell ref="B10:F10"/>
    <mergeCell ref="B17:F17"/>
    <mergeCell ref="B13:F13"/>
  </mergeCells>
  <pageMargins left="0.7" right="0.7" top="0.75" bottom="0.75" header="0.3" footer="0.3"/>
  <pageSetup paperSize="9" scale="80" fitToHeight="3" orientation="portrait" r:id="rId1"/>
  <headerFooter>
    <oddHeader>&amp;L&amp;"Times New Roman,Podebljano kurziv"&amp;14Evidencijski broj nabave: JEN/10/2026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Naslovnica - UKUPNA CIJENA</vt:lpstr>
      <vt:lpstr>1.-4. razred</vt:lpstr>
      <vt:lpstr>5.-8. razred</vt:lpstr>
      <vt:lpstr>TUR</vt:lpstr>
      <vt:lpstr>'Naslovnica - UKUPNA CIJENA'!Podrucje_ispisa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Tajnica</dc:creator>
  <cp:lastModifiedBy>Petra Puh</cp:lastModifiedBy>
  <cp:lastPrinted>2026-07-08T12:16:22Z</cp:lastPrinted>
  <dcterms:created xsi:type="dcterms:W3CDTF">2015-06-05T18:19:34Z</dcterms:created>
  <dcterms:modified xsi:type="dcterms:W3CDTF">2026-07-08T12:17:18Z</dcterms:modified>
</cp:coreProperties>
</file>